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00" yWindow="90" windowWidth="19320" windowHeight="8190"/>
  </bookViews>
  <sheets>
    <sheet name="Sayfa1" sheetId="1" r:id="rId1"/>
    <sheet name="Sayfa2" sheetId="2" r:id="rId2"/>
  </sheets>
  <calcPr calcId="145621"/>
</workbook>
</file>

<file path=xl/calcChain.xml><?xml version="1.0" encoding="utf-8"?>
<calcChain xmlns="http://schemas.openxmlformats.org/spreadsheetml/2006/main">
  <c r="J199" i="2"/>
  <c r="K236"/>
  <c r="K235"/>
  <c r="Y235" s="1"/>
  <c r="Z235" s="1"/>
  <c r="AA235" s="1"/>
  <c r="K234"/>
  <c r="K233"/>
  <c r="Y233" s="1"/>
  <c r="Z233" s="1"/>
  <c r="AA233" s="1"/>
  <c r="K232"/>
  <c r="Y232" s="1"/>
  <c r="Z232" s="1"/>
  <c r="AA232" s="1"/>
  <c r="K231"/>
  <c r="Y231" s="1"/>
  <c r="Z231" s="1"/>
  <c r="AA231" s="1"/>
  <c r="K230"/>
  <c r="K229"/>
  <c r="Y229" s="1"/>
  <c r="Z229" s="1"/>
  <c r="AA229" s="1"/>
  <c r="K228"/>
  <c r="Y228" s="1"/>
  <c r="Z228" s="1"/>
  <c r="AA228" s="1"/>
  <c r="K227"/>
  <c r="Y227" s="1"/>
  <c r="Z227" s="1"/>
  <c r="AA227" s="1"/>
  <c r="K226"/>
  <c r="K225"/>
  <c r="Y225" s="1"/>
  <c r="Z225" s="1"/>
  <c r="AA225" s="1"/>
  <c r="K224"/>
  <c r="Y224" s="1"/>
  <c r="Z224" s="1"/>
  <c r="AA224" s="1"/>
  <c r="K223"/>
  <c r="Y223" s="1"/>
  <c r="Z223" s="1"/>
  <c r="AA223" s="1"/>
  <c r="K222"/>
  <c r="K221"/>
  <c r="Y221" s="1"/>
  <c r="Z221" s="1"/>
  <c r="AA221" s="1"/>
  <c r="K220"/>
  <c r="Y220" s="1"/>
  <c r="Z220" s="1"/>
  <c r="AA220" s="1"/>
  <c r="K219"/>
  <c r="Y219" s="1"/>
  <c r="Z219" s="1"/>
  <c r="AA219" s="1"/>
  <c r="K218"/>
  <c r="K217"/>
  <c r="Y217" s="1"/>
  <c r="Z217" s="1"/>
  <c r="AA217" s="1"/>
  <c r="K216"/>
  <c r="Y216" s="1"/>
  <c r="Z216" s="1"/>
  <c r="AA216" s="1"/>
  <c r="K215"/>
  <c r="Y215" s="1"/>
  <c r="Z215" s="1"/>
  <c r="AA215" s="1"/>
  <c r="K214"/>
  <c r="K213"/>
  <c r="Y213" s="1"/>
  <c r="Z213" s="1"/>
  <c r="AA213" s="1"/>
  <c r="K212"/>
  <c r="K211"/>
  <c r="Y211" s="1"/>
  <c r="Z211" s="1"/>
  <c r="AA211" s="1"/>
  <c r="K210"/>
  <c r="AB210" s="1"/>
  <c r="K209"/>
  <c r="K208"/>
  <c r="Y208" s="1"/>
  <c r="Z208" s="1"/>
  <c r="AA208" s="1"/>
  <c r="Y207"/>
  <c r="Z207" s="1"/>
  <c r="AA207" s="1"/>
  <c r="K207"/>
  <c r="K206"/>
  <c r="Y206" s="1"/>
  <c r="Z206" s="1"/>
  <c r="AA206" s="1"/>
  <c r="K205"/>
  <c r="Y205" s="1"/>
  <c r="Z205" s="1"/>
  <c r="AA205" s="1"/>
  <c r="K204"/>
  <c r="Y204" s="1"/>
  <c r="Z204" s="1"/>
  <c r="AA204" s="1"/>
  <c r="K203"/>
  <c r="Y203" s="1"/>
  <c r="Z203" s="1"/>
  <c r="AA203" s="1"/>
  <c r="K202"/>
  <c r="Y202" s="1"/>
  <c r="Z202" s="1"/>
  <c r="AA202" s="1"/>
  <c r="K201"/>
  <c r="K200"/>
  <c r="Y200" s="1"/>
  <c r="Z200" s="1"/>
  <c r="AA200" s="1"/>
  <c r="K198"/>
  <c r="K197"/>
  <c r="Y197" s="1"/>
  <c r="Z197" s="1"/>
  <c r="AA197" s="1"/>
  <c r="K196"/>
  <c r="Y196" s="1"/>
  <c r="Z196" s="1"/>
  <c r="AA196" s="1"/>
  <c r="K195"/>
  <c r="Y195" s="1"/>
  <c r="Z195" s="1"/>
  <c r="AA195" s="1"/>
  <c r="K194"/>
  <c r="Y194" s="1"/>
  <c r="Z194" s="1"/>
  <c r="AA194" s="1"/>
  <c r="K193"/>
  <c r="Y193" s="1"/>
  <c r="Z193" s="1"/>
  <c r="AA193" s="1"/>
  <c r="K192"/>
  <c r="Y192" s="1"/>
  <c r="Z192" s="1"/>
  <c r="AA192" s="1"/>
  <c r="K191"/>
  <c r="Y191" s="1"/>
  <c r="Z191" s="1"/>
  <c r="AA191" s="1"/>
  <c r="K190"/>
  <c r="K189"/>
  <c r="Y189" s="1"/>
  <c r="Z189" s="1"/>
  <c r="AA189" s="1"/>
  <c r="AA188"/>
  <c r="AB188" s="1"/>
  <c r="K187"/>
  <c r="Y187" s="1"/>
  <c r="Z187" s="1"/>
  <c r="AA187" s="1"/>
  <c r="K186"/>
  <c r="Y186" s="1"/>
  <c r="Z186" s="1"/>
  <c r="AA186" s="1"/>
  <c r="K185"/>
  <c r="Y185" s="1"/>
  <c r="Z185" s="1"/>
  <c r="AA185" s="1"/>
  <c r="K184"/>
  <c r="Y184" s="1"/>
  <c r="Z184" s="1"/>
  <c r="AA184" s="1"/>
  <c r="K183"/>
  <c r="Y183" s="1"/>
  <c r="Z183" s="1"/>
  <c r="AA183" s="1"/>
  <c r="K182"/>
  <c r="Y182" s="1"/>
  <c r="Z182" s="1"/>
  <c r="AA182" s="1"/>
  <c r="K181"/>
  <c r="Y181" s="1"/>
  <c r="Z181" s="1"/>
  <c r="AA181" s="1"/>
  <c r="K180"/>
  <c r="Y180" s="1"/>
  <c r="Z180" s="1"/>
  <c r="AA180" s="1"/>
  <c r="K179"/>
  <c r="K178"/>
  <c r="Y178" s="1"/>
  <c r="Z178" s="1"/>
  <c r="AA178" s="1"/>
  <c r="K177"/>
  <c r="Y177" s="1"/>
  <c r="Z177" s="1"/>
  <c r="AA177" s="1"/>
  <c r="K176"/>
  <c r="K175"/>
  <c r="K174"/>
  <c r="Y174" s="1"/>
  <c r="Z174" s="1"/>
  <c r="AA174" s="1"/>
  <c r="K173"/>
  <c r="Y173" s="1"/>
  <c r="Z173" s="1"/>
  <c r="AA173" s="1"/>
  <c r="K172"/>
  <c r="Y172" s="1"/>
  <c r="Z172" s="1"/>
  <c r="AA172" s="1"/>
  <c r="Y171"/>
  <c r="Z171" s="1"/>
  <c r="AA171" s="1"/>
  <c r="K171"/>
  <c r="K170"/>
  <c r="Y170" s="1"/>
  <c r="Z170" s="1"/>
  <c r="AA170" s="1"/>
  <c r="K169"/>
  <c r="Y169" s="1"/>
  <c r="Z169" s="1"/>
  <c r="AA169" s="1"/>
  <c r="K168"/>
  <c r="Y168" s="1"/>
  <c r="Z168" s="1"/>
  <c r="AA168" s="1"/>
  <c r="K167"/>
  <c r="K166"/>
  <c r="Y166" s="1"/>
  <c r="Z166" s="1"/>
  <c r="AA166" s="1"/>
  <c r="K165"/>
  <c r="Y165" s="1"/>
  <c r="Z165" s="1"/>
  <c r="AA165" s="1"/>
  <c r="K164"/>
  <c r="Y164" s="1"/>
  <c r="Z164" s="1"/>
  <c r="AA164" s="1"/>
  <c r="K163"/>
  <c r="Y163" s="1"/>
  <c r="Z163" s="1"/>
  <c r="AA163" s="1"/>
  <c r="K162"/>
  <c r="Y162" s="1"/>
  <c r="Z162" s="1"/>
  <c r="AA162" s="1"/>
  <c r="K161"/>
  <c r="Y161" s="1"/>
  <c r="Z161" s="1"/>
  <c r="AA161" s="1"/>
  <c r="K160"/>
  <c r="K159"/>
  <c r="Y159" s="1"/>
  <c r="Z159" s="1"/>
  <c r="AA159" s="1"/>
  <c r="K158"/>
  <c r="Y158" s="1"/>
  <c r="Z158" s="1"/>
  <c r="K157"/>
  <c r="Y157" s="1"/>
  <c r="Z157" s="1"/>
  <c r="AA157" s="1"/>
  <c r="K156"/>
  <c r="Y156" s="1"/>
  <c r="Z156" s="1"/>
  <c r="AA156" s="1"/>
  <c r="K155"/>
  <c r="Y155" s="1"/>
  <c r="Z155" s="1"/>
  <c r="AA155" s="1"/>
  <c r="K154"/>
  <c r="Y154" s="1"/>
  <c r="Z154" s="1"/>
  <c r="AA154" s="1"/>
  <c r="K153"/>
  <c r="Y153" s="1"/>
  <c r="Z153" s="1"/>
  <c r="AA153" s="1"/>
  <c r="K152"/>
  <c r="Y152" s="1"/>
  <c r="Z152" s="1"/>
  <c r="AA152" s="1"/>
  <c r="K151"/>
  <c r="K150"/>
  <c r="Y150" s="1"/>
  <c r="Z150" s="1"/>
  <c r="AA150" s="1"/>
  <c r="K149"/>
  <c r="Y149" s="1"/>
  <c r="Z149" s="1"/>
  <c r="AA149" s="1"/>
  <c r="K148"/>
  <c r="Y148" s="1"/>
  <c r="Z148" s="1"/>
  <c r="AA148" s="1"/>
  <c r="K147"/>
  <c r="K146"/>
  <c r="Y146" s="1"/>
  <c r="Z146" s="1"/>
  <c r="AA146" s="1"/>
  <c r="AB145"/>
  <c r="K144"/>
  <c r="Y144" s="1"/>
  <c r="Z144" s="1"/>
  <c r="AA144" s="1"/>
  <c r="K143"/>
  <c r="K142"/>
  <c r="Y142" s="1"/>
  <c r="Z142" s="1"/>
  <c r="AA142" s="1"/>
  <c r="K141"/>
  <c r="Y141" s="1"/>
  <c r="Z141" s="1"/>
  <c r="AA141" s="1"/>
  <c r="K140"/>
  <c r="Y140" s="1"/>
  <c r="Z140" s="1"/>
  <c r="AA140" s="1"/>
  <c r="K139"/>
  <c r="K138"/>
  <c r="Y138" s="1"/>
  <c r="Z138" s="1"/>
  <c r="AA138" s="1"/>
  <c r="K137"/>
  <c r="Y137" s="1"/>
  <c r="Z137" s="1"/>
  <c r="AA137" s="1"/>
  <c r="K136"/>
  <c r="Y136" s="1"/>
  <c r="Z136" s="1"/>
  <c r="AA136" s="1"/>
  <c r="K135"/>
  <c r="K134"/>
  <c r="Y134" s="1"/>
  <c r="Z134" s="1"/>
  <c r="AA134" s="1"/>
  <c r="K133"/>
  <c r="Y133" s="1"/>
  <c r="Z133" s="1"/>
  <c r="AA133" s="1"/>
  <c r="K132"/>
  <c r="Y132" s="1"/>
  <c r="Z132" s="1"/>
  <c r="AA132" s="1"/>
  <c r="K131"/>
  <c r="K130"/>
  <c r="Y130" s="1"/>
  <c r="Z130" s="1"/>
  <c r="AA130" s="1"/>
  <c r="K129"/>
  <c r="Y129" s="1"/>
  <c r="Z129" s="1"/>
  <c r="AA129" s="1"/>
  <c r="K128"/>
  <c r="Y128" s="1"/>
  <c r="Z128" s="1"/>
  <c r="AA128" s="1"/>
  <c r="K127"/>
  <c r="K126"/>
  <c r="Y126" s="1"/>
  <c r="Z126" s="1"/>
  <c r="AA126" s="1"/>
  <c r="K125"/>
  <c r="Y125" s="1"/>
  <c r="Z125" s="1"/>
  <c r="AA125" s="1"/>
  <c r="K124"/>
  <c r="Y124" s="1"/>
  <c r="Z124" s="1"/>
  <c r="AA124" s="1"/>
  <c r="K123"/>
  <c r="K122"/>
  <c r="Y122" s="1"/>
  <c r="Z122" s="1"/>
  <c r="AA122" s="1"/>
  <c r="K121"/>
  <c r="Y121" s="1"/>
  <c r="Z121" s="1"/>
  <c r="AA121" s="1"/>
  <c r="K120"/>
  <c r="Y120" s="1"/>
  <c r="Z120" s="1"/>
  <c r="AA120" s="1"/>
  <c r="K119"/>
  <c r="K118"/>
  <c r="Y118" s="1"/>
  <c r="Z118" s="1"/>
  <c r="AA118" s="1"/>
  <c r="K117"/>
  <c r="Y117" s="1"/>
  <c r="Z117" s="1"/>
  <c r="AA117" s="1"/>
  <c r="K116"/>
  <c r="Y116" s="1"/>
  <c r="Z116" s="1"/>
  <c r="AA116" s="1"/>
  <c r="K115"/>
  <c r="K114"/>
  <c r="Y114" s="1"/>
  <c r="Z114" s="1"/>
  <c r="AA114" s="1"/>
  <c r="K113"/>
  <c r="Y113" s="1"/>
  <c r="Z113" s="1"/>
  <c r="AA113" s="1"/>
  <c r="K112"/>
  <c r="Y112" s="1"/>
  <c r="Z112" s="1"/>
  <c r="AA112" s="1"/>
  <c r="K111"/>
  <c r="K110"/>
  <c r="Y110" s="1"/>
  <c r="Z110" s="1"/>
  <c r="AA110" s="1"/>
  <c r="K109"/>
  <c r="Y109" s="1"/>
  <c r="Z109" s="1"/>
  <c r="AA109" s="1"/>
  <c r="K108"/>
  <c r="Y108" s="1"/>
  <c r="Z108" s="1"/>
  <c r="AA108" s="1"/>
  <c r="K107"/>
  <c r="K106"/>
  <c r="Y106" s="1"/>
  <c r="Z106" s="1"/>
  <c r="AA106" s="1"/>
  <c r="K105"/>
  <c r="Y105" s="1"/>
  <c r="Z105" s="1"/>
  <c r="AA105" s="1"/>
  <c r="K104"/>
  <c r="Y104" s="1"/>
  <c r="Z104" s="1"/>
  <c r="AA104" s="1"/>
  <c r="K103"/>
  <c r="K102"/>
  <c r="Y102" s="1"/>
  <c r="Z102" s="1"/>
  <c r="AA102" s="1"/>
  <c r="K101"/>
  <c r="Y101" s="1"/>
  <c r="Z101" s="1"/>
  <c r="AA101" s="1"/>
  <c r="K100"/>
  <c r="Y100" s="1"/>
  <c r="Z100" s="1"/>
  <c r="AA100" s="1"/>
  <c r="K99"/>
  <c r="K98"/>
  <c r="Y98" s="1"/>
  <c r="Z98" s="1"/>
  <c r="AA98" s="1"/>
  <c r="K97"/>
  <c r="Y97" s="1"/>
  <c r="Z97" s="1"/>
  <c r="AA97" s="1"/>
  <c r="K96"/>
  <c r="Y96" s="1"/>
  <c r="Z96" s="1"/>
  <c r="AA96" s="1"/>
  <c r="K95"/>
  <c r="K94"/>
  <c r="Y94" s="1"/>
  <c r="Z94" s="1"/>
  <c r="AA94" s="1"/>
  <c r="K93"/>
  <c r="Y93" s="1"/>
  <c r="K92"/>
  <c r="Y92" s="1"/>
  <c r="Z92" s="1"/>
  <c r="AA92" s="1"/>
  <c r="K91"/>
  <c r="Y91" s="1"/>
  <c r="Z91" s="1"/>
  <c r="K90"/>
  <c r="Y90" s="1"/>
  <c r="K89"/>
  <c r="Y89" s="1"/>
  <c r="K88"/>
  <c r="Y88" s="1"/>
  <c r="Z88" s="1"/>
  <c r="AA88" s="1"/>
  <c r="K87"/>
  <c r="Y87" s="1"/>
  <c r="Z87" s="1"/>
  <c r="K86"/>
  <c r="Y86" s="1"/>
  <c r="K85"/>
  <c r="Y85" s="1"/>
  <c r="K84"/>
  <c r="Y84" s="1"/>
  <c r="Z84" s="1"/>
  <c r="AA84" s="1"/>
  <c r="K83"/>
  <c r="Y83" s="1"/>
  <c r="Z83" s="1"/>
  <c r="K82"/>
  <c r="Y82" s="1"/>
  <c r="Z82" s="1"/>
  <c r="AA82" s="1"/>
  <c r="K81"/>
  <c r="K80"/>
  <c r="Y80" s="1"/>
  <c r="Z80" s="1"/>
  <c r="AA80" s="1"/>
  <c r="K79"/>
  <c r="Y79" s="1"/>
  <c r="Z79" s="1"/>
  <c r="AA79" s="1"/>
  <c r="K78"/>
  <c r="Y78" s="1"/>
  <c r="Z78" s="1"/>
  <c r="AA78" s="1"/>
  <c r="AB77"/>
  <c r="K76"/>
  <c r="Y76" s="1"/>
  <c r="Z76" s="1"/>
  <c r="AA76" s="1"/>
  <c r="K75"/>
  <c r="Y75" s="1"/>
  <c r="Z75" s="1"/>
  <c r="AA75" s="1"/>
  <c r="K74"/>
  <c r="Y74" s="1"/>
  <c r="Z74" s="1"/>
  <c r="AA74" s="1"/>
  <c r="AB73"/>
  <c r="K72"/>
  <c r="Y72" s="1"/>
  <c r="Z72" s="1"/>
  <c r="AA72" s="1"/>
  <c r="K71"/>
  <c r="Y71" s="1"/>
  <c r="Z71" s="1"/>
  <c r="AA71" s="1"/>
  <c r="K70"/>
  <c r="K69"/>
  <c r="Y69" s="1"/>
  <c r="Z69" s="1"/>
  <c r="AA69" s="1"/>
  <c r="K68"/>
  <c r="Y68" s="1"/>
  <c r="Z68" s="1"/>
  <c r="AA68" s="1"/>
  <c r="K67"/>
  <c r="Y67" s="1"/>
  <c r="Z67" s="1"/>
  <c r="AA67" s="1"/>
  <c r="K66"/>
  <c r="Y66" s="1"/>
  <c r="Z66" s="1"/>
  <c r="AA66" s="1"/>
  <c r="K65"/>
  <c r="Y65" s="1"/>
  <c r="Z65" s="1"/>
  <c r="AA65" s="1"/>
  <c r="K64"/>
  <c r="Y64" s="1"/>
  <c r="Z64" s="1"/>
  <c r="AA64" s="1"/>
  <c r="K63"/>
  <c r="Y63" s="1"/>
  <c r="Z63" s="1"/>
  <c r="AA63" s="1"/>
  <c r="K62"/>
  <c r="Y62" s="1"/>
  <c r="Z62" s="1"/>
  <c r="AA62" s="1"/>
  <c r="K61"/>
  <c r="Y61" s="1"/>
  <c r="Z61" s="1"/>
  <c r="AA61" s="1"/>
  <c r="K60"/>
  <c r="K59"/>
  <c r="Y59" s="1"/>
  <c r="Z59" s="1"/>
  <c r="AA59" s="1"/>
  <c r="K58"/>
  <c r="Y58" s="1"/>
  <c r="Z58" s="1"/>
  <c r="AA58" s="1"/>
  <c r="K57"/>
  <c r="Y57" s="1"/>
  <c r="Z57" s="1"/>
  <c r="AA57" s="1"/>
  <c r="K56"/>
  <c r="Y56" s="1"/>
  <c r="Z56" s="1"/>
  <c r="AA56" s="1"/>
  <c r="K55"/>
  <c r="Y55" s="1"/>
  <c r="Z55" s="1"/>
  <c r="AA55" s="1"/>
  <c r="K54"/>
  <c r="Y54" s="1"/>
  <c r="Z54" s="1"/>
  <c r="AA54" s="1"/>
  <c r="K53"/>
  <c r="Y53" s="1"/>
  <c r="Z53" s="1"/>
  <c r="AA53" s="1"/>
  <c r="K52"/>
  <c r="Y52" s="1"/>
  <c r="Z52" s="1"/>
  <c r="AA52" s="1"/>
  <c r="K51"/>
  <c r="Y51" s="1"/>
  <c r="Z51" s="1"/>
  <c r="AA51" s="1"/>
  <c r="K50"/>
  <c r="Y50" s="1"/>
  <c r="Z50" s="1"/>
  <c r="AA50" s="1"/>
  <c r="K49"/>
  <c r="Y49" s="1"/>
  <c r="Z49" s="1"/>
  <c r="AA49" s="1"/>
  <c r="K48"/>
  <c r="Y48" s="1"/>
  <c r="Z48" s="1"/>
  <c r="AA48" s="1"/>
  <c r="K47"/>
  <c r="Y47" s="1"/>
  <c r="Z47" s="1"/>
  <c r="AA47" s="1"/>
  <c r="K46"/>
  <c r="Y46" s="1"/>
  <c r="Z46" s="1"/>
  <c r="AA46" s="1"/>
  <c r="K45"/>
  <c r="Y45" s="1"/>
  <c r="Z45" s="1"/>
  <c r="AA45" s="1"/>
  <c r="K44"/>
  <c r="K43"/>
  <c r="Y43" s="1"/>
  <c r="Z43" s="1"/>
  <c r="AA43" s="1"/>
  <c r="K42"/>
  <c r="Y42" s="1"/>
  <c r="Z42" s="1"/>
  <c r="AA42" s="1"/>
  <c r="K41"/>
  <c r="Y41" s="1"/>
  <c r="Z41" s="1"/>
  <c r="AA41" s="1"/>
  <c r="K40"/>
  <c r="Y40" s="1"/>
  <c r="Z40" s="1"/>
  <c r="AA40" s="1"/>
  <c r="K39"/>
  <c r="Y39" s="1"/>
  <c r="Z39" s="1"/>
  <c r="AA39" s="1"/>
  <c r="K38"/>
  <c r="Y38" s="1"/>
  <c r="Z38" s="1"/>
  <c r="AA38" s="1"/>
  <c r="K37"/>
  <c r="Y37" s="1"/>
  <c r="Z37" s="1"/>
  <c r="AA37" s="1"/>
  <c r="K36"/>
  <c r="Y36" s="1"/>
  <c r="Z36" s="1"/>
  <c r="AA36" s="1"/>
  <c r="K35"/>
  <c r="Y35" s="1"/>
  <c r="Z35" s="1"/>
  <c r="AA35" s="1"/>
  <c r="K34"/>
  <c r="Y34" s="1"/>
  <c r="Z34" s="1"/>
  <c r="AA34" s="1"/>
  <c r="K33"/>
  <c r="Y33" s="1"/>
  <c r="Z33" s="1"/>
  <c r="AA33" s="1"/>
  <c r="K32"/>
  <c r="K31"/>
  <c r="Y31" s="1"/>
  <c r="Z31" s="1"/>
  <c r="AA31" s="1"/>
  <c r="K30"/>
  <c r="Y30" s="1"/>
  <c r="Z30" s="1"/>
  <c r="AA30" s="1"/>
  <c r="K29"/>
  <c r="Y29" s="1"/>
  <c r="Z29" s="1"/>
  <c r="AA29" s="1"/>
  <c r="K28"/>
  <c r="K27"/>
  <c r="Y27" s="1"/>
  <c r="Z27" s="1"/>
  <c r="AA27" s="1"/>
  <c r="K26"/>
  <c r="Y26" s="1"/>
  <c r="Z26" s="1"/>
  <c r="AA26" s="1"/>
  <c r="K25"/>
  <c r="K24"/>
  <c r="Y24" s="1"/>
  <c r="Z24" s="1"/>
  <c r="AA24" s="1"/>
  <c r="K23"/>
  <c r="Y23" s="1"/>
  <c r="Z23" s="1"/>
  <c r="AA23" s="1"/>
  <c r="K22"/>
  <c r="Y22" s="1"/>
  <c r="Z22" s="1"/>
  <c r="AA22" s="1"/>
  <c r="K21"/>
  <c r="K20"/>
  <c r="Y20" s="1"/>
  <c r="Z20" s="1"/>
  <c r="AA20" s="1"/>
  <c r="K19"/>
  <c r="Y19" s="1"/>
  <c r="Z19" s="1"/>
  <c r="AA19" s="1"/>
  <c r="K18"/>
  <c r="Y18" s="1"/>
  <c r="Z18" s="1"/>
  <c r="AA18" s="1"/>
  <c r="K17"/>
  <c r="Y17" s="1"/>
  <c r="Z17" s="1"/>
  <c r="AA17" s="1"/>
  <c r="K16"/>
  <c r="K15"/>
  <c r="Y15" s="1"/>
  <c r="Z15" s="1"/>
  <c r="AA15" s="1"/>
  <c r="K14"/>
  <c r="Y14" s="1"/>
  <c r="Z14" s="1"/>
  <c r="AA14" s="1"/>
  <c r="K13"/>
  <c r="Y13" s="1"/>
  <c r="Z13" s="1"/>
  <c r="AA13" s="1"/>
  <c r="K12"/>
  <c r="K11"/>
  <c r="Y11" s="1"/>
  <c r="Z11" s="1"/>
  <c r="AA11" s="1"/>
  <c r="K10"/>
  <c r="Y10" s="1"/>
  <c r="Z10" s="1"/>
  <c r="AA10" s="1"/>
  <c r="K9"/>
  <c r="K8"/>
  <c r="Y8" s="1"/>
  <c r="Z8" s="1"/>
  <c r="AA8" s="1"/>
  <c r="K7"/>
  <c r="Y7" s="1"/>
  <c r="Z7" s="1"/>
  <c r="AA7" s="1"/>
  <c r="K6"/>
  <c r="Y6" s="1"/>
  <c r="Z6" s="1"/>
  <c r="AA6" s="1"/>
  <c r="K5"/>
  <c r="K4"/>
  <c r="Y4" s="1"/>
  <c r="Z4" s="1"/>
  <c r="AB172" l="1"/>
  <c r="AB97"/>
  <c r="AB6"/>
  <c r="AB17"/>
  <c r="Y21"/>
  <c r="Z21" s="1"/>
  <c r="AA21" s="1"/>
  <c r="Y25"/>
  <c r="Z25" s="1"/>
  <c r="AA25" s="1"/>
  <c r="Y28"/>
  <c r="Z28" s="1"/>
  <c r="AA28" s="1"/>
  <c r="Y32"/>
  <c r="Z32" s="1"/>
  <c r="AA32" s="1"/>
  <c r="AB38"/>
  <c r="AB45"/>
  <c r="AB48"/>
  <c r="AB61"/>
  <c r="AB64"/>
  <c r="AB76"/>
  <c r="AB157"/>
  <c r="AB159"/>
  <c r="AB169"/>
  <c r="Y175"/>
  <c r="Z175" s="1"/>
  <c r="AA175" s="1"/>
  <c r="AB181"/>
  <c r="AB192"/>
  <c r="AB203"/>
  <c r="AB224"/>
  <c r="AB227"/>
  <c r="Y5"/>
  <c r="Z5" s="1"/>
  <c r="AA5" s="1"/>
  <c r="Y9"/>
  <c r="Z9" s="1"/>
  <c r="AA9" s="1"/>
  <c r="Y12"/>
  <c r="Z12" s="1"/>
  <c r="AA12" s="1"/>
  <c r="Y16"/>
  <c r="Z16" s="1"/>
  <c r="AA16" s="1"/>
  <c r="AB22"/>
  <c r="AB33"/>
  <c r="Y44"/>
  <c r="Z44" s="1"/>
  <c r="AA44" s="1"/>
  <c r="AB53"/>
  <c r="Y60"/>
  <c r="Z60" s="1"/>
  <c r="AA60" s="1"/>
  <c r="AB69"/>
  <c r="Y81"/>
  <c r="Z81" s="1"/>
  <c r="AA81" s="1"/>
  <c r="Y167"/>
  <c r="Z167" s="1"/>
  <c r="AA167" s="1"/>
  <c r="AB177"/>
  <c r="Y179"/>
  <c r="Z179" s="1"/>
  <c r="AA179" s="1"/>
  <c r="AB185"/>
  <c r="Y190"/>
  <c r="Z190" s="1"/>
  <c r="AA190" s="1"/>
  <c r="AB196"/>
  <c r="Y198"/>
  <c r="Z198" s="1"/>
  <c r="AA198" s="1"/>
  <c r="Y201"/>
  <c r="Z201" s="1"/>
  <c r="AA201" s="1"/>
  <c r="AB207"/>
  <c r="Y209"/>
  <c r="Z209" s="1"/>
  <c r="AA209" s="1"/>
  <c r="Y212"/>
  <c r="Z212" s="1"/>
  <c r="AA212" s="1"/>
  <c r="AB216"/>
  <c r="AB232"/>
  <c r="Y236"/>
  <c r="Z236" s="1"/>
  <c r="AA236" s="1"/>
  <c r="AB8"/>
  <c r="AB13"/>
  <c r="AB18"/>
  <c r="AB24"/>
  <c r="AB29"/>
  <c r="AB34"/>
  <c r="AB49"/>
  <c r="AB52"/>
  <c r="AB65"/>
  <c r="AB68"/>
  <c r="AA87"/>
  <c r="AB87" s="1"/>
  <c r="Z93"/>
  <c r="AA93" s="1"/>
  <c r="AA4"/>
  <c r="AB4" s="1"/>
  <c r="AA83"/>
  <c r="AB83" s="1"/>
  <c r="AB26"/>
  <c r="AB37"/>
  <c r="AB41"/>
  <c r="AB57"/>
  <c r="Z85"/>
  <c r="AA85" s="1"/>
  <c r="Z90"/>
  <c r="AA90" s="1"/>
  <c r="AB90" s="1"/>
  <c r="Z89"/>
  <c r="AA89" s="1"/>
  <c r="AB10"/>
  <c r="AB14"/>
  <c r="AB20"/>
  <c r="AB30"/>
  <c r="AB36"/>
  <c r="AB40"/>
  <c r="AB56"/>
  <c r="AB72"/>
  <c r="AB80"/>
  <c r="Z86"/>
  <c r="AA86" s="1"/>
  <c r="AB86" s="1"/>
  <c r="AA91"/>
  <c r="AB91" s="1"/>
  <c r="AB62"/>
  <c r="AB66"/>
  <c r="AB74"/>
  <c r="AB78"/>
  <c r="AB19"/>
  <c r="AB27"/>
  <c r="AB31"/>
  <c r="AB94"/>
  <c r="AB96"/>
  <c r="AB98"/>
  <c r="AB100"/>
  <c r="AB104"/>
  <c r="AB108"/>
  <c r="AB112"/>
  <c r="AB116"/>
  <c r="AB120"/>
  <c r="AB124"/>
  <c r="AB128"/>
  <c r="AB132"/>
  <c r="AB136"/>
  <c r="AB140"/>
  <c r="AB144"/>
  <c r="AA158"/>
  <c r="AB158" s="1"/>
  <c r="AB42"/>
  <c r="AB46"/>
  <c r="AB50"/>
  <c r="AB54"/>
  <c r="AB58"/>
  <c r="AB82"/>
  <c r="AB11"/>
  <c r="AB35"/>
  <c r="AB39"/>
  <c r="AB43"/>
  <c r="AB47"/>
  <c r="AB51"/>
  <c r="AB55"/>
  <c r="AB59"/>
  <c r="AB63"/>
  <c r="AB67"/>
  <c r="Y70"/>
  <c r="Z70" s="1"/>
  <c r="AA70" s="1"/>
  <c r="AB71"/>
  <c r="AB75"/>
  <c r="AB79"/>
  <c r="AB84"/>
  <c r="AB88"/>
  <c r="AB92"/>
  <c r="AB149"/>
  <c r="AB153"/>
  <c r="Y176"/>
  <c r="Z176" s="1"/>
  <c r="AA176" s="1"/>
  <c r="AB7"/>
  <c r="AB15"/>
  <c r="AB23"/>
  <c r="AB101"/>
  <c r="AB105"/>
  <c r="AB109"/>
  <c r="AB113"/>
  <c r="AB117"/>
  <c r="AB121"/>
  <c r="AB125"/>
  <c r="AB129"/>
  <c r="AB133"/>
  <c r="AB137"/>
  <c r="AB141"/>
  <c r="AB148"/>
  <c r="AB152"/>
  <c r="Y160"/>
  <c r="Z160" s="1"/>
  <c r="AA160" s="1"/>
  <c r="Y95"/>
  <c r="Z95" s="1"/>
  <c r="AA95" s="1"/>
  <c r="Y99"/>
  <c r="Z99" s="1"/>
  <c r="AA99" s="1"/>
  <c r="Y103"/>
  <c r="Z103" s="1"/>
  <c r="AA103" s="1"/>
  <c r="Y107"/>
  <c r="Z107" s="1"/>
  <c r="AA107" s="1"/>
  <c r="Y111"/>
  <c r="Z111" s="1"/>
  <c r="AA111" s="1"/>
  <c r="Y115"/>
  <c r="Z115" s="1"/>
  <c r="AA115" s="1"/>
  <c r="Y119"/>
  <c r="Z119" s="1"/>
  <c r="AA119" s="1"/>
  <c r="Y123"/>
  <c r="Z123" s="1"/>
  <c r="AA123" s="1"/>
  <c r="Y127"/>
  <c r="Z127" s="1"/>
  <c r="AA127" s="1"/>
  <c r="Y131"/>
  <c r="Z131" s="1"/>
  <c r="AA131" s="1"/>
  <c r="Y135"/>
  <c r="Z135" s="1"/>
  <c r="AA135" s="1"/>
  <c r="Y139"/>
  <c r="Z139" s="1"/>
  <c r="AA139" s="1"/>
  <c r="Y143"/>
  <c r="Z143" s="1"/>
  <c r="AA143" s="1"/>
  <c r="Y147"/>
  <c r="Z147" s="1"/>
  <c r="AA147" s="1"/>
  <c r="Y151"/>
  <c r="Z151" s="1"/>
  <c r="AA151" s="1"/>
  <c r="AB156"/>
  <c r="AB163"/>
  <c r="AB165"/>
  <c r="AB168"/>
  <c r="AB183"/>
  <c r="AB194"/>
  <c r="AB205"/>
  <c r="AB220"/>
  <c r="AB228"/>
  <c r="AB231"/>
  <c r="AB102"/>
  <c r="AB106"/>
  <c r="AB110"/>
  <c r="AB114"/>
  <c r="AB118"/>
  <c r="AB122"/>
  <c r="AB126"/>
  <c r="AB130"/>
  <c r="AB134"/>
  <c r="AB138"/>
  <c r="AB142"/>
  <c r="AB146"/>
  <c r="AB150"/>
  <c r="AB154"/>
  <c r="AB171"/>
  <c r="AB173"/>
  <c r="AB187"/>
  <c r="AB155"/>
  <c r="AB161"/>
  <c r="AB164"/>
  <c r="AB235"/>
  <c r="AB162"/>
  <c r="AB166"/>
  <c r="AB170"/>
  <c r="AB174"/>
  <c r="AB178"/>
  <c r="AB182"/>
  <c r="AB186"/>
  <c r="AB189"/>
  <c r="AB193"/>
  <c r="AB197"/>
  <c r="AB200"/>
  <c r="AB204"/>
  <c r="AB208"/>
  <c r="AB211"/>
  <c r="Y214"/>
  <c r="Z214" s="1"/>
  <c r="AA214" s="1"/>
  <c r="AB215"/>
  <c r="Y218"/>
  <c r="Z218" s="1"/>
  <c r="AA218" s="1"/>
  <c r="AB219"/>
  <c r="Y222"/>
  <c r="Z222" s="1"/>
  <c r="AA222" s="1"/>
  <c r="AB223"/>
  <c r="Y226"/>
  <c r="Z226" s="1"/>
  <c r="AA226" s="1"/>
  <c r="Y230"/>
  <c r="Z230" s="1"/>
  <c r="AA230" s="1"/>
  <c r="Y234"/>
  <c r="Z234" s="1"/>
  <c r="AA234" s="1"/>
  <c r="AB180"/>
  <c r="AB184"/>
  <c r="AB191"/>
  <c r="AB195"/>
  <c r="AB202"/>
  <c r="AB206"/>
  <c r="AB213"/>
  <c r="AB217"/>
  <c r="AB221"/>
  <c r="AB225"/>
  <c r="AB229"/>
  <c r="AB233"/>
  <c r="K199"/>
  <c r="Y199" s="1"/>
  <c r="Z199" s="1"/>
  <c r="AA199" s="1"/>
  <c r="E198" i="1"/>
  <c r="E236"/>
  <c r="I187"/>
  <c r="F27"/>
  <c r="G27" s="1"/>
  <c r="F28"/>
  <c r="G28"/>
  <c r="H28" s="1"/>
  <c r="I28" s="1"/>
  <c r="F29"/>
  <c r="G29" s="1"/>
  <c r="H29" s="1"/>
  <c r="I29" s="1"/>
  <c r="F30"/>
  <c r="G30" s="1"/>
  <c r="F31"/>
  <c r="G31" s="1"/>
  <c r="H31" s="1"/>
  <c r="I31" s="1"/>
  <c r="F32"/>
  <c r="G32"/>
  <c r="H32" s="1"/>
  <c r="I32" s="1"/>
  <c r="F33"/>
  <c r="G33" s="1"/>
  <c r="F34"/>
  <c r="G34" s="1"/>
  <c r="F35"/>
  <c r="G35"/>
  <c r="H35" s="1"/>
  <c r="I35" s="1"/>
  <c r="F36"/>
  <c r="G36" s="1"/>
  <c r="H36" s="1"/>
  <c r="I36" s="1"/>
  <c r="F37"/>
  <c r="G37" s="1"/>
  <c r="F38"/>
  <c r="G38" s="1"/>
  <c r="F39"/>
  <c r="G39" s="1"/>
  <c r="F40"/>
  <c r="G40" s="1"/>
  <c r="F41"/>
  <c r="G41" s="1"/>
  <c r="F42"/>
  <c r="G42" s="1"/>
  <c r="F43"/>
  <c r="G43" s="1"/>
  <c r="F44"/>
  <c r="G44" s="1"/>
  <c r="H44" s="1"/>
  <c r="I44" s="1"/>
  <c r="F45"/>
  <c r="G45" s="1"/>
  <c r="F46"/>
  <c r="G46" s="1"/>
  <c r="F47"/>
  <c r="G47" s="1"/>
  <c r="H47" s="1"/>
  <c r="I47" s="1"/>
  <c r="F48"/>
  <c r="G48"/>
  <c r="H48" s="1"/>
  <c r="I48" s="1"/>
  <c r="F49"/>
  <c r="G49" s="1"/>
  <c r="F50"/>
  <c r="G50" s="1"/>
  <c r="F51"/>
  <c r="G51"/>
  <c r="H51" s="1"/>
  <c r="I51" s="1"/>
  <c r="F52"/>
  <c r="G52" s="1"/>
  <c r="F53"/>
  <c r="G53" s="1"/>
  <c r="F54"/>
  <c r="G54" s="1"/>
  <c r="F55"/>
  <c r="G55" s="1"/>
  <c r="F56"/>
  <c r="G56" s="1"/>
  <c r="F57"/>
  <c r="G57" s="1"/>
  <c r="F58"/>
  <c r="G58"/>
  <c r="H58" s="1"/>
  <c r="I58" s="1"/>
  <c r="F59"/>
  <c r="G59" s="1"/>
  <c r="F60"/>
  <c r="G60" s="1"/>
  <c r="F61"/>
  <c r="G61" s="1"/>
  <c r="F62"/>
  <c r="G62" s="1"/>
  <c r="F63"/>
  <c r="G63" s="1"/>
  <c r="H63" s="1"/>
  <c r="I63" s="1"/>
  <c r="F64"/>
  <c r="G64" s="1"/>
  <c r="F65"/>
  <c r="G65" s="1"/>
  <c r="F66"/>
  <c r="G66" s="1"/>
  <c r="H66" s="1"/>
  <c r="I66" s="1"/>
  <c r="F67"/>
  <c r="G67" s="1"/>
  <c r="F68"/>
  <c r="G68" s="1"/>
  <c r="F69"/>
  <c r="G69" s="1"/>
  <c r="F70"/>
  <c r="G70" s="1"/>
  <c r="F71"/>
  <c r="G71" s="1"/>
  <c r="F73"/>
  <c r="G73" s="1"/>
  <c r="F74"/>
  <c r="G74" s="1"/>
  <c r="F75"/>
  <c r="G75" s="1"/>
  <c r="F77"/>
  <c r="G77" s="1"/>
  <c r="F78"/>
  <c r="G78" s="1"/>
  <c r="F79"/>
  <c r="G79" s="1"/>
  <c r="F80"/>
  <c r="G80" s="1"/>
  <c r="H80" s="1"/>
  <c r="I80" s="1"/>
  <c r="F81"/>
  <c r="G81" s="1"/>
  <c r="F82"/>
  <c r="G82" s="1"/>
  <c r="F83"/>
  <c r="G83" s="1"/>
  <c r="F84"/>
  <c r="G84" s="1"/>
  <c r="F85"/>
  <c r="G85" s="1"/>
  <c r="F86"/>
  <c r="G86" s="1"/>
  <c r="H86" s="1"/>
  <c r="I86" s="1"/>
  <c r="F87"/>
  <c r="G87" s="1"/>
  <c r="F88"/>
  <c r="G88" s="1"/>
  <c r="F89"/>
  <c r="G89" s="1"/>
  <c r="F90"/>
  <c r="G90" s="1"/>
  <c r="F91"/>
  <c r="G91" s="1"/>
  <c r="F92"/>
  <c r="G92" s="1"/>
  <c r="F93"/>
  <c r="G93" s="1"/>
  <c r="F94"/>
  <c r="G94" s="1"/>
  <c r="F95"/>
  <c r="G95" s="1"/>
  <c r="F96"/>
  <c r="G96" s="1"/>
  <c r="F97"/>
  <c r="G97" s="1"/>
  <c r="F98"/>
  <c r="G98" s="1"/>
  <c r="F99"/>
  <c r="G99" s="1"/>
  <c r="F100"/>
  <c r="G100" s="1"/>
  <c r="F101"/>
  <c r="G101" s="1"/>
  <c r="F102"/>
  <c r="G102" s="1"/>
  <c r="F103"/>
  <c r="G103" s="1"/>
  <c r="F104"/>
  <c r="G104" s="1"/>
  <c r="F105"/>
  <c r="G105" s="1"/>
  <c r="H105" s="1"/>
  <c r="I105" s="1"/>
  <c r="F106"/>
  <c r="G106" s="1"/>
  <c r="F107"/>
  <c r="G107" s="1"/>
  <c r="F108"/>
  <c r="G108" s="1"/>
  <c r="F130"/>
  <c r="G130" s="1"/>
  <c r="F131"/>
  <c r="G131" s="1"/>
  <c r="F132"/>
  <c r="G132" s="1"/>
  <c r="F133"/>
  <c r="G133" s="1"/>
  <c r="F134"/>
  <c r="G134" s="1"/>
  <c r="F135"/>
  <c r="G135" s="1"/>
  <c r="F136"/>
  <c r="G136" s="1"/>
  <c r="H136" s="1"/>
  <c r="I136" s="1"/>
  <c r="F137"/>
  <c r="G137" s="1"/>
  <c r="F138"/>
  <c r="G138" s="1"/>
  <c r="F139"/>
  <c r="G139" s="1"/>
  <c r="F140"/>
  <c r="G140" s="1"/>
  <c r="F141"/>
  <c r="G141" s="1"/>
  <c r="F142"/>
  <c r="G142" s="1"/>
  <c r="F143"/>
  <c r="G143" s="1"/>
  <c r="F145"/>
  <c r="G145" s="1"/>
  <c r="F146"/>
  <c r="G146" s="1"/>
  <c r="F147"/>
  <c r="G147" s="1"/>
  <c r="F148"/>
  <c r="G148" s="1"/>
  <c r="F149"/>
  <c r="G149" s="1"/>
  <c r="H149" s="1"/>
  <c r="I149" s="1"/>
  <c r="F150"/>
  <c r="G150" s="1"/>
  <c r="F151"/>
  <c r="G151" s="1"/>
  <c r="F152"/>
  <c r="G152" s="1"/>
  <c r="F153"/>
  <c r="G153" s="1"/>
  <c r="F154"/>
  <c r="G154" s="1"/>
  <c r="H154" s="1"/>
  <c r="I154" s="1"/>
  <c r="F155"/>
  <c r="G155" s="1"/>
  <c r="F156"/>
  <c r="G156" s="1"/>
  <c r="F157"/>
  <c r="G157" s="1"/>
  <c r="F158"/>
  <c r="G158" s="1"/>
  <c r="F159"/>
  <c r="G159" s="1"/>
  <c r="F160"/>
  <c r="G160" s="1"/>
  <c r="F161"/>
  <c r="G161" s="1"/>
  <c r="F162"/>
  <c r="G162" s="1"/>
  <c r="H162" s="1"/>
  <c r="I162" s="1"/>
  <c r="F163"/>
  <c r="G163" s="1"/>
  <c r="F164"/>
  <c r="G164" s="1"/>
  <c r="F165"/>
  <c r="G165" s="1"/>
  <c r="F166"/>
  <c r="G166" s="1"/>
  <c r="F167"/>
  <c r="G167" s="1"/>
  <c r="F168"/>
  <c r="G168" s="1"/>
  <c r="F169"/>
  <c r="G169" s="1"/>
  <c r="F170"/>
  <c r="G170" s="1"/>
  <c r="F174"/>
  <c r="G174" s="1"/>
  <c r="F175"/>
  <c r="G175" s="1"/>
  <c r="F176"/>
  <c r="G176" s="1"/>
  <c r="F177"/>
  <c r="G177" s="1"/>
  <c r="F178"/>
  <c r="G178" s="1"/>
  <c r="F179"/>
  <c r="G179" s="1"/>
  <c r="F180"/>
  <c r="G180" s="1"/>
  <c r="F181"/>
  <c r="G181" s="1"/>
  <c r="F182"/>
  <c r="G182" s="1"/>
  <c r="F183"/>
  <c r="G183" s="1"/>
  <c r="F184"/>
  <c r="G184" s="1"/>
  <c r="F185"/>
  <c r="G185" s="1"/>
  <c r="F186"/>
  <c r="G186" s="1"/>
  <c r="F188"/>
  <c r="G188" s="1"/>
  <c r="F189"/>
  <c r="G189" s="1"/>
  <c r="F190"/>
  <c r="G190" s="1"/>
  <c r="F191"/>
  <c r="G191" s="1"/>
  <c r="F192"/>
  <c r="G192" s="1"/>
  <c r="F193"/>
  <c r="G193" s="1"/>
  <c r="F109"/>
  <c r="G109" s="1"/>
  <c r="F110"/>
  <c r="G110" s="1"/>
  <c r="F111"/>
  <c r="G111" s="1"/>
  <c r="F112"/>
  <c r="G112" s="1"/>
  <c r="F113"/>
  <c r="G113" s="1"/>
  <c r="F114"/>
  <c r="G114" s="1"/>
  <c r="F115"/>
  <c r="G115" s="1"/>
  <c r="H115" s="1"/>
  <c r="I115" s="1"/>
  <c r="F116"/>
  <c r="G116" s="1"/>
  <c r="F117"/>
  <c r="G117" s="1"/>
  <c r="F118"/>
  <c r="G118" s="1"/>
  <c r="F119"/>
  <c r="G119" s="1"/>
  <c r="H119" s="1"/>
  <c r="I119" s="1"/>
  <c r="F120"/>
  <c r="G120" s="1"/>
  <c r="F121"/>
  <c r="G121" s="1"/>
  <c r="H121" s="1"/>
  <c r="I121" s="1"/>
  <c r="F122"/>
  <c r="G122" s="1"/>
  <c r="F123"/>
  <c r="G123" s="1"/>
  <c r="H123" s="1"/>
  <c r="I123" s="1"/>
  <c r="F124"/>
  <c r="G124" s="1"/>
  <c r="F125"/>
  <c r="G125" s="1"/>
  <c r="H125" s="1"/>
  <c r="I125" s="1"/>
  <c r="F126"/>
  <c r="G126" s="1"/>
  <c r="F127"/>
  <c r="G127" s="1"/>
  <c r="H127" s="1"/>
  <c r="I127" s="1"/>
  <c r="F128"/>
  <c r="G128" s="1"/>
  <c r="F129"/>
  <c r="G129" s="1"/>
  <c r="H129" s="1"/>
  <c r="I129" s="1"/>
  <c r="F171"/>
  <c r="G171" s="1"/>
  <c r="F172"/>
  <c r="G172" s="1"/>
  <c r="H172" s="1"/>
  <c r="I172" s="1"/>
  <c r="F173"/>
  <c r="G173" s="1"/>
  <c r="F194"/>
  <c r="G194" s="1"/>
  <c r="H194" s="1"/>
  <c r="I194" s="1"/>
  <c r="F195"/>
  <c r="G195" s="1"/>
  <c r="F196"/>
  <c r="G196" s="1"/>
  <c r="F197"/>
  <c r="G197" s="1"/>
  <c r="H197" s="1"/>
  <c r="I197" s="1"/>
  <c r="J197" s="1"/>
  <c r="F198"/>
  <c r="G198" s="1"/>
  <c r="H198" s="1"/>
  <c r="I198" s="1"/>
  <c r="F199"/>
  <c r="G199" s="1"/>
  <c r="H199" s="1"/>
  <c r="I199" s="1"/>
  <c r="J199" s="1"/>
  <c r="F200"/>
  <c r="G200" s="1"/>
  <c r="H200" s="1"/>
  <c r="I200" s="1"/>
  <c r="J200" s="1"/>
  <c r="F201"/>
  <c r="G201" s="1"/>
  <c r="H201" s="1"/>
  <c r="I201" s="1"/>
  <c r="J201" s="1"/>
  <c r="F202"/>
  <c r="G202" s="1"/>
  <c r="H202" s="1"/>
  <c r="I202" s="1"/>
  <c r="J202" s="1"/>
  <c r="F203"/>
  <c r="G203" s="1"/>
  <c r="H203" s="1"/>
  <c r="I203" s="1"/>
  <c r="J203" s="1"/>
  <c r="F204"/>
  <c r="G204" s="1"/>
  <c r="F205"/>
  <c r="G205" s="1"/>
  <c r="H205" s="1"/>
  <c r="I205" s="1"/>
  <c r="J205" s="1"/>
  <c r="F206"/>
  <c r="G206" s="1"/>
  <c r="H206" s="1"/>
  <c r="I206" s="1"/>
  <c r="J206" s="1"/>
  <c r="F207"/>
  <c r="G207" s="1"/>
  <c r="H207" s="1"/>
  <c r="I207" s="1"/>
  <c r="J207" s="1"/>
  <c r="F208"/>
  <c r="G208" s="1"/>
  <c r="F209"/>
  <c r="J209" s="1"/>
  <c r="F210"/>
  <c r="G210" s="1"/>
  <c r="H210" s="1"/>
  <c r="I210" s="1"/>
  <c r="F211"/>
  <c r="G211" s="1"/>
  <c r="H211" s="1"/>
  <c r="I211" s="1"/>
  <c r="J211" s="1"/>
  <c r="F212"/>
  <c r="G212" s="1"/>
  <c r="F213"/>
  <c r="G213" s="1"/>
  <c r="H213" s="1"/>
  <c r="I213" s="1"/>
  <c r="J213" s="1"/>
  <c r="F214"/>
  <c r="G214" s="1"/>
  <c r="H214" s="1"/>
  <c r="I214" s="1"/>
  <c r="J214" s="1"/>
  <c r="F215"/>
  <c r="G215" s="1"/>
  <c r="H215" s="1"/>
  <c r="I215" s="1"/>
  <c r="J215" s="1"/>
  <c r="F216"/>
  <c r="G216" s="1"/>
  <c r="F217"/>
  <c r="G217" s="1"/>
  <c r="H217" s="1"/>
  <c r="I217" s="1"/>
  <c r="J217" s="1"/>
  <c r="F218"/>
  <c r="G218" s="1"/>
  <c r="F219"/>
  <c r="G219" s="1"/>
  <c r="H219" s="1"/>
  <c r="F220"/>
  <c r="G220" s="1"/>
  <c r="H220" s="1"/>
  <c r="F221"/>
  <c r="G221" s="1"/>
  <c r="H221" s="1"/>
  <c r="F222"/>
  <c r="G222" s="1"/>
  <c r="H222" s="1"/>
  <c r="F223"/>
  <c r="G223" s="1"/>
  <c r="H223" s="1"/>
  <c r="F224"/>
  <c r="G224" s="1"/>
  <c r="H224" s="1"/>
  <c r="F225"/>
  <c r="G225" s="1"/>
  <c r="H225" s="1"/>
  <c r="F226"/>
  <c r="G226" s="1"/>
  <c r="H226" s="1"/>
  <c r="F227"/>
  <c r="G227" s="1"/>
  <c r="H227" s="1"/>
  <c r="F228"/>
  <c r="G228" s="1"/>
  <c r="H228" s="1"/>
  <c r="F229"/>
  <c r="G229" s="1"/>
  <c r="H229" s="1"/>
  <c r="F230"/>
  <c r="G230" s="1"/>
  <c r="H230" s="1"/>
  <c r="F231"/>
  <c r="G231" s="1"/>
  <c r="H231" s="1"/>
  <c r="F232"/>
  <c r="G232" s="1"/>
  <c r="H232" s="1"/>
  <c r="F233"/>
  <c r="G233" s="1"/>
  <c r="H233" s="1"/>
  <c r="F234"/>
  <c r="G234" s="1"/>
  <c r="H234" s="1"/>
  <c r="F235"/>
  <c r="G235" s="1"/>
  <c r="H235" s="1"/>
  <c r="J28"/>
  <c r="J32"/>
  <c r="J48"/>
  <c r="J51"/>
  <c r="J58"/>
  <c r="F4"/>
  <c r="G4" s="1"/>
  <c r="F5"/>
  <c r="G5" s="1"/>
  <c r="H5" s="1"/>
  <c r="I5" s="1"/>
  <c r="F6"/>
  <c r="G6" s="1"/>
  <c r="F7"/>
  <c r="G7" s="1"/>
  <c r="H7" s="1"/>
  <c r="I7" s="1"/>
  <c r="F8"/>
  <c r="G8" s="1"/>
  <c r="F9"/>
  <c r="G9" s="1"/>
  <c r="H9" s="1"/>
  <c r="I9" s="1"/>
  <c r="F10"/>
  <c r="G10" s="1"/>
  <c r="F11"/>
  <c r="G11" s="1"/>
  <c r="H11" s="1"/>
  <c r="I11" s="1"/>
  <c r="F12"/>
  <c r="G12" s="1"/>
  <c r="F13"/>
  <c r="G13" s="1"/>
  <c r="H13" s="1"/>
  <c r="I13" s="1"/>
  <c r="F14"/>
  <c r="G14" s="1"/>
  <c r="F15"/>
  <c r="G15" s="1"/>
  <c r="H15" s="1"/>
  <c r="I15" s="1"/>
  <c r="F16"/>
  <c r="G16" s="1"/>
  <c r="F17"/>
  <c r="G17" s="1"/>
  <c r="H17" s="1"/>
  <c r="I17" s="1"/>
  <c r="F18"/>
  <c r="G18" s="1"/>
  <c r="F19"/>
  <c r="G19" s="1"/>
  <c r="H19" s="1"/>
  <c r="I19" s="1"/>
  <c r="F20"/>
  <c r="G20" s="1"/>
  <c r="F21"/>
  <c r="G21" s="1"/>
  <c r="H21" s="1"/>
  <c r="I21" s="1"/>
  <c r="F22"/>
  <c r="G22" s="1"/>
  <c r="F23"/>
  <c r="G23" s="1"/>
  <c r="H23" s="1"/>
  <c r="I23" s="1"/>
  <c r="F24"/>
  <c r="G24" s="1"/>
  <c r="F25"/>
  <c r="G25" s="1"/>
  <c r="H25" s="1"/>
  <c r="I25" s="1"/>
  <c r="F26"/>
  <c r="G26" s="1"/>
  <c r="F3"/>
  <c r="G3" s="1"/>
  <c r="AB198" i="2" l="1"/>
  <c r="AB212"/>
  <c r="AB81"/>
  <c r="AB21"/>
  <c r="AB89"/>
  <c r="AB199"/>
  <c r="AB119"/>
  <c r="AB9"/>
  <c r="AB209"/>
  <c r="AB179"/>
  <c r="AB44"/>
  <c r="AB175"/>
  <c r="AB103"/>
  <c r="AB85"/>
  <c r="AB5"/>
  <c r="AB201"/>
  <c r="AB167"/>
  <c r="AB12"/>
  <c r="AB32"/>
  <c r="AB222"/>
  <c r="AB234"/>
  <c r="AB160"/>
  <c r="AB236"/>
  <c r="AB28"/>
  <c r="AB135"/>
  <c r="AB70"/>
  <c r="AB16"/>
  <c r="AB190"/>
  <c r="AB60"/>
  <c r="AB25"/>
  <c r="AB147"/>
  <c r="AB226"/>
  <c r="AB95"/>
  <c r="AB131"/>
  <c r="AB99"/>
  <c r="AB214"/>
  <c r="AB176"/>
  <c r="AB143"/>
  <c r="AB127"/>
  <c r="AB111"/>
  <c r="AB93"/>
  <c r="AB218"/>
  <c r="AB115"/>
  <c r="AB230"/>
  <c r="AB151"/>
  <c r="AB139"/>
  <c r="AB123"/>
  <c r="AB107"/>
  <c r="H37" i="1"/>
  <c r="I37" s="1"/>
  <c r="H157"/>
  <c r="I157" s="1"/>
  <c r="H40"/>
  <c r="I40" s="1"/>
  <c r="H30"/>
  <c r="I30" s="1"/>
  <c r="H41"/>
  <c r="I41" s="1"/>
  <c r="J162"/>
  <c r="H171"/>
  <c r="I171" s="1"/>
  <c r="H126"/>
  <c r="I126" s="1"/>
  <c r="H118"/>
  <c r="I118" s="1"/>
  <c r="H117"/>
  <c r="I117" s="1"/>
  <c r="H120"/>
  <c r="I120" s="1"/>
  <c r="H173"/>
  <c r="I173" s="1"/>
  <c r="H128"/>
  <c r="I128" s="1"/>
  <c r="H116"/>
  <c r="I116" s="1"/>
  <c r="H196"/>
  <c r="I196" s="1"/>
  <c r="H195"/>
  <c r="I195" s="1"/>
  <c r="H179"/>
  <c r="I179" s="1"/>
  <c r="G236"/>
  <c r="J129"/>
  <c r="J125"/>
  <c r="J31"/>
  <c r="J115"/>
  <c r="J63"/>
  <c r="J47"/>
  <c r="J172"/>
  <c r="J127"/>
  <c r="J44"/>
  <c r="J36"/>
  <c r="J29"/>
  <c r="F236"/>
  <c r="H218"/>
  <c r="I218" s="1"/>
  <c r="H216"/>
  <c r="I216" s="1"/>
  <c r="H212"/>
  <c r="I212" s="1"/>
  <c r="J210"/>
  <c r="H208"/>
  <c r="I208" s="1"/>
  <c r="H204"/>
  <c r="I204" s="1"/>
  <c r="J198"/>
  <c r="J194"/>
  <c r="J123"/>
  <c r="H122"/>
  <c r="I122" s="1"/>
  <c r="J121"/>
  <c r="J119"/>
  <c r="H114"/>
  <c r="I114" s="1"/>
  <c r="H113"/>
  <c r="I113" s="1"/>
  <c r="H112"/>
  <c r="I112" s="1"/>
  <c r="H111"/>
  <c r="I111" s="1"/>
  <c r="H110"/>
  <c r="I110" s="1"/>
  <c r="H109"/>
  <c r="I109" s="1"/>
  <c r="H193"/>
  <c r="I193" s="1"/>
  <c r="H192"/>
  <c r="I192" s="1"/>
  <c r="H191"/>
  <c r="I191" s="1"/>
  <c r="H190"/>
  <c r="I190" s="1"/>
  <c r="H189"/>
  <c r="I189" s="1"/>
  <c r="H188"/>
  <c r="I188" s="1"/>
  <c r="H186"/>
  <c r="I186" s="1"/>
  <c r="H185"/>
  <c r="I185" s="1"/>
  <c r="H184"/>
  <c r="I184" s="1"/>
  <c r="H183"/>
  <c r="I183" s="1"/>
  <c r="H182"/>
  <c r="I182" s="1"/>
  <c r="H181"/>
  <c r="I181" s="1"/>
  <c r="H180"/>
  <c r="I180" s="1"/>
  <c r="H178"/>
  <c r="I178" s="1"/>
  <c r="H177"/>
  <c r="I177" s="1"/>
  <c r="H176"/>
  <c r="I176" s="1"/>
  <c r="H175"/>
  <c r="I175" s="1"/>
  <c r="H174"/>
  <c r="I174" s="1"/>
  <c r="H170"/>
  <c r="I170" s="1"/>
  <c r="H169"/>
  <c r="I169" s="1"/>
  <c r="H168"/>
  <c r="I168" s="1"/>
  <c r="H167"/>
  <c r="I167" s="1"/>
  <c r="H166"/>
  <c r="I166" s="1"/>
  <c r="H165"/>
  <c r="I165" s="1"/>
  <c r="H163"/>
  <c r="I163" s="1"/>
  <c r="H161"/>
  <c r="I161" s="1"/>
  <c r="H160"/>
  <c r="I160" s="1"/>
  <c r="H159"/>
  <c r="I159" s="1"/>
  <c r="H158"/>
  <c r="I158" s="1"/>
  <c r="H156"/>
  <c r="I156" s="1"/>
  <c r="H155"/>
  <c r="I155" s="1"/>
  <c r="J154"/>
  <c r="H153"/>
  <c r="I153" s="1"/>
  <c r="H152"/>
  <c r="I152" s="1"/>
  <c r="H151"/>
  <c r="I151" s="1"/>
  <c r="H150"/>
  <c r="I150" s="1"/>
  <c r="J149"/>
  <c r="H148"/>
  <c r="I148" s="1"/>
  <c r="H147"/>
  <c r="I147" s="1"/>
  <c r="H146"/>
  <c r="I146" s="1"/>
  <c r="H145"/>
  <c r="I145" s="1"/>
  <c r="J144"/>
  <c r="H143"/>
  <c r="I143" s="1"/>
  <c r="H142"/>
  <c r="I142" s="1"/>
  <c r="H141"/>
  <c r="I141" s="1"/>
  <c r="H140"/>
  <c r="I140" s="1"/>
  <c r="H139"/>
  <c r="I139" s="1"/>
  <c r="H138"/>
  <c r="I138" s="1"/>
  <c r="H137"/>
  <c r="I137" s="1"/>
  <c r="J136"/>
  <c r="H135"/>
  <c r="I135" s="1"/>
  <c r="H134"/>
  <c r="I134" s="1"/>
  <c r="H133"/>
  <c r="I133" s="1"/>
  <c r="H132"/>
  <c r="I132" s="1"/>
  <c r="H131"/>
  <c r="I131" s="1"/>
  <c r="H130"/>
  <c r="I130" s="1"/>
  <c r="H108"/>
  <c r="I108" s="1"/>
  <c r="H107"/>
  <c r="I107" s="1"/>
  <c r="H106"/>
  <c r="I106" s="1"/>
  <c r="J105"/>
  <c r="H104"/>
  <c r="I104" s="1"/>
  <c r="H103"/>
  <c r="I103" s="1"/>
  <c r="H102"/>
  <c r="I102" s="1"/>
  <c r="H101"/>
  <c r="I101" s="1"/>
  <c r="H100"/>
  <c r="I100" s="1"/>
  <c r="H99"/>
  <c r="I99" s="1"/>
  <c r="H98"/>
  <c r="I98" s="1"/>
  <c r="H97"/>
  <c r="I97" s="1"/>
  <c r="H96"/>
  <c r="I96" s="1"/>
  <c r="H95"/>
  <c r="I95" s="1"/>
  <c r="H94"/>
  <c r="I94" s="1"/>
  <c r="H93"/>
  <c r="I93" s="1"/>
  <c r="H92"/>
  <c r="I92" s="1"/>
  <c r="H91"/>
  <c r="I91" s="1"/>
  <c r="H90"/>
  <c r="I90" s="1"/>
  <c r="H89"/>
  <c r="I89" s="1"/>
  <c r="H88"/>
  <c r="I88" s="1"/>
  <c r="H87"/>
  <c r="I87" s="1"/>
  <c r="J86"/>
  <c r="H85"/>
  <c r="I85" s="1"/>
  <c r="H84"/>
  <c r="I84" s="1"/>
  <c r="H83"/>
  <c r="I83" s="1"/>
  <c r="H82"/>
  <c r="I82" s="1"/>
  <c r="H81"/>
  <c r="I81" s="1"/>
  <c r="J80"/>
  <c r="H79"/>
  <c r="I79" s="1"/>
  <c r="H78"/>
  <c r="I78" s="1"/>
  <c r="H77"/>
  <c r="I77" s="1"/>
  <c r="H75"/>
  <c r="I75" s="1"/>
  <c r="H74"/>
  <c r="I74" s="1"/>
  <c r="H73"/>
  <c r="I73" s="1"/>
  <c r="J72"/>
  <c r="H71"/>
  <c r="I71" s="1"/>
  <c r="H70"/>
  <c r="I70" s="1"/>
  <c r="H69"/>
  <c r="I69" s="1"/>
  <c r="H68"/>
  <c r="I68" s="1"/>
  <c r="H67"/>
  <c r="I67" s="1"/>
  <c r="J66"/>
  <c r="H65"/>
  <c r="I65" s="1"/>
  <c r="H64"/>
  <c r="I64" s="1"/>
  <c r="H62"/>
  <c r="I62" s="1"/>
  <c r="H61"/>
  <c r="I61" s="1"/>
  <c r="J61" s="1"/>
  <c r="H60"/>
  <c r="I60" s="1"/>
  <c r="H59"/>
  <c r="I59" s="1"/>
  <c r="H57"/>
  <c r="I57" s="1"/>
  <c r="H56"/>
  <c r="I56" s="1"/>
  <c r="H55"/>
  <c r="I55" s="1"/>
  <c r="H54"/>
  <c r="I54" s="1"/>
  <c r="H53"/>
  <c r="I53" s="1"/>
  <c r="H52"/>
  <c r="I52" s="1"/>
  <c r="H50"/>
  <c r="I50" s="1"/>
  <c r="H49"/>
  <c r="I49" s="1"/>
  <c r="H46"/>
  <c r="I46" s="1"/>
  <c r="H45"/>
  <c r="I45" s="1"/>
  <c r="H43"/>
  <c r="I43" s="1"/>
  <c r="H42"/>
  <c r="I42" s="1"/>
  <c r="H39"/>
  <c r="I39" s="1"/>
  <c r="H38"/>
  <c r="I38" s="1"/>
  <c r="J35"/>
  <c r="H34"/>
  <c r="I34" s="1"/>
  <c r="H33"/>
  <c r="I33" s="1"/>
  <c r="H164"/>
  <c r="I164" s="1"/>
  <c r="H124"/>
  <c r="I124" s="1"/>
  <c r="H27"/>
  <c r="I27" s="1"/>
  <c r="I235"/>
  <c r="J235" s="1"/>
  <c r="I234"/>
  <c r="J234" s="1"/>
  <c r="I233"/>
  <c r="J233" s="1"/>
  <c r="I232"/>
  <c r="J232" s="1"/>
  <c r="I231"/>
  <c r="J231" s="1"/>
  <c r="I230"/>
  <c r="J230" s="1"/>
  <c r="I229"/>
  <c r="J229" s="1"/>
  <c r="I228"/>
  <c r="J228" s="1"/>
  <c r="I227"/>
  <c r="J227" s="1"/>
  <c r="I226"/>
  <c r="J226" s="1"/>
  <c r="I225"/>
  <c r="J225" s="1"/>
  <c r="I224"/>
  <c r="J224" s="1"/>
  <c r="I223"/>
  <c r="J223" s="1"/>
  <c r="I222"/>
  <c r="J222" s="1"/>
  <c r="I221"/>
  <c r="J221" s="1"/>
  <c r="I220"/>
  <c r="J220" s="1"/>
  <c r="I219"/>
  <c r="J219" s="1"/>
  <c r="H3"/>
  <c r="H16"/>
  <c r="I16" s="1"/>
  <c r="H12"/>
  <c r="I12" s="1"/>
  <c r="H26"/>
  <c r="I26" s="1"/>
  <c r="H22"/>
  <c r="I22" s="1"/>
  <c r="H18"/>
  <c r="I18" s="1"/>
  <c r="H14"/>
  <c r="I14" s="1"/>
  <c r="H10"/>
  <c r="I10" s="1"/>
  <c r="H6"/>
  <c r="I6" s="1"/>
  <c r="H24"/>
  <c r="I24" s="1"/>
  <c r="H20"/>
  <c r="I20" s="1"/>
  <c r="H8"/>
  <c r="I8" s="1"/>
  <c r="H4"/>
  <c r="I4" s="1"/>
  <c r="J25"/>
  <c r="J23"/>
  <c r="J21"/>
  <c r="J19"/>
  <c r="J17"/>
  <c r="J15"/>
  <c r="J13"/>
  <c r="J11"/>
  <c r="J9"/>
  <c r="J7"/>
  <c r="J5"/>
  <c r="J91" l="1"/>
  <c r="J177"/>
  <c r="J30"/>
  <c r="J157"/>
  <c r="J100"/>
  <c r="J103"/>
  <c r="J147"/>
  <c r="J150"/>
  <c r="J40"/>
  <c r="J37"/>
  <c r="J74"/>
  <c r="J41"/>
  <c r="J33"/>
  <c r="J195"/>
  <c r="J116"/>
  <c r="J173"/>
  <c r="J117"/>
  <c r="J126"/>
  <c r="J42"/>
  <c r="J79"/>
  <c r="J179"/>
  <c r="J196"/>
  <c r="J128"/>
  <c r="J120"/>
  <c r="J118"/>
  <c r="J171"/>
  <c r="I3"/>
  <c r="H236"/>
  <c r="J45"/>
  <c r="J218"/>
  <c r="J216"/>
  <c r="J212"/>
  <c r="J208"/>
  <c r="J204"/>
  <c r="J122"/>
  <c r="J114"/>
  <c r="J113"/>
  <c r="J112"/>
  <c r="J111"/>
  <c r="J110"/>
  <c r="J109"/>
  <c r="J193"/>
  <c r="J192"/>
  <c r="J191"/>
  <c r="J190"/>
  <c r="J189"/>
  <c r="J188"/>
  <c r="J187"/>
  <c r="J186"/>
  <c r="J185"/>
  <c r="J184"/>
  <c r="J183"/>
  <c r="J182"/>
  <c r="J181"/>
  <c r="J180"/>
  <c r="J178"/>
  <c r="J176"/>
  <c r="J175"/>
  <c r="J174"/>
  <c r="J170"/>
  <c r="J169"/>
  <c r="J168"/>
  <c r="J167"/>
  <c r="J166"/>
  <c r="J165"/>
  <c r="J163"/>
  <c r="J161"/>
  <c r="J160"/>
  <c r="J159"/>
  <c r="J158"/>
  <c r="J156"/>
  <c r="J155"/>
  <c r="J153"/>
  <c r="J152"/>
  <c r="J151"/>
  <c r="J148"/>
  <c r="J146"/>
  <c r="J145"/>
  <c r="J143"/>
  <c r="J142"/>
  <c r="J141"/>
  <c r="J140"/>
  <c r="J139"/>
  <c r="J138"/>
  <c r="J137"/>
  <c r="J135"/>
  <c r="J134"/>
  <c r="J133"/>
  <c r="J132"/>
  <c r="J131"/>
  <c r="J130"/>
  <c r="J108"/>
  <c r="J107"/>
  <c r="J106"/>
  <c r="J104"/>
  <c r="J102"/>
  <c r="J101"/>
  <c r="J99"/>
  <c r="J98"/>
  <c r="J97"/>
  <c r="J96"/>
  <c r="J95"/>
  <c r="J94"/>
  <c r="J93"/>
  <c r="J92"/>
  <c r="J90"/>
  <c r="J89"/>
  <c r="J88"/>
  <c r="J87"/>
  <c r="J85"/>
  <c r="J84"/>
  <c r="J83"/>
  <c r="J82"/>
  <c r="J81"/>
  <c r="J78"/>
  <c r="J77"/>
  <c r="J76"/>
  <c r="J75"/>
  <c r="J73"/>
  <c r="J71"/>
  <c r="J70"/>
  <c r="J69"/>
  <c r="J68"/>
  <c r="J67"/>
  <c r="J65"/>
  <c r="J64"/>
  <c r="J62"/>
  <c r="J60"/>
  <c r="J59"/>
  <c r="J57"/>
  <c r="J56"/>
  <c r="J55"/>
  <c r="J54"/>
  <c r="J53"/>
  <c r="J52"/>
  <c r="J50"/>
  <c r="J49"/>
  <c r="J46"/>
  <c r="J43"/>
  <c r="J39"/>
  <c r="J38"/>
  <c r="J34"/>
  <c r="J27"/>
  <c r="J124"/>
  <c r="J164"/>
  <c r="J4"/>
  <c r="J8"/>
  <c r="J20"/>
  <c r="J24"/>
  <c r="J6"/>
  <c r="J10"/>
  <c r="J14"/>
  <c r="J18"/>
  <c r="J22"/>
  <c r="J26"/>
  <c r="J12"/>
  <c r="J16"/>
  <c r="I236" l="1"/>
  <c r="J3"/>
  <c r="J236" s="1"/>
</calcChain>
</file>

<file path=xl/comments1.xml><?xml version="1.0" encoding="utf-8"?>
<comments xmlns="http://schemas.openxmlformats.org/spreadsheetml/2006/main">
  <authors>
    <author>Ergün Türk</author>
  </authors>
  <commentList>
    <comment ref="E3" authorId="0">
      <text>
        <r>
          <rPr>
            <b/>
            <sz val="9"/>
            <color indexed="81"/>
            <rFont val="Tahoma"/>
            <family val="2"/>
            <charset val="162"/>
          </rPr>
          <t>Bloknot ve kalem maliyeti</t>
        </r>
      </text>
    </comment>
  </commentList>
</comments>
</file>

<file path=xl/comments2.xml><?xml version="1.0" encoding="utf-8"?>
<comments xmlns="http://schemas.openxmlformats.org/spreadsheetml/2006/main">
  <authors>
    <author>Ergün Türk</author>
  </authors>
  <commentList>
    <comment ref="J4" authorId="0">
      <text>
        <r>
          <rPr>
            <b/>
            <sz val="9"/>
            <color indexed="81"/>
            <rFont val="Tahoma"/>
            <family val="2"/>
            <charset val="162"/>
          </rPr>
          <t>Bloknot ve kalem maliyeti</t>
        </r>
      </text>
    </comment>
  </commentList>
</comments>
</file>

<file path=xl/sharedStrings.xml><?xml version="1.0" encoding="utf-8"?>
<sst xmlns="http://schemas.openxmlformats.org/spreadsheetml/2006/main" count="1833" uniqueCount="598">
  <si>
    <t>STRATEJİK AMAÇ</t>
  </si>
  <si>
    <t>STRATEJİK HEDEF</t>
  </si>
  <si>
    <t>FAALİYETLER</t>
  </si>
  <si>
    <t>F.N.</t>
  </si>
  <si>
    <t>BÜTÇE 2015</t>
  </si>
  <si>
    <t>BÜTÇE 2016</t>
  </si>
  <si>
    <t>BÜTÇE 2017</t>
  </si>
  <si>
    <t>BÜTÇE 2018</t>
  </si>
  <si>
    <t>BÜTÇE 2019</t>
  </si>
  <si>
    <t>TOPLAM</t>
  </si>
  <si>
    <t>1.1. Gerçekleştirilen hizmet içi eğitim, seminer ve eğitim sayısı her yıl %5 arttırılacaktır.</t>
  </si>
  <si>
    <t>Çevre bilinci oluşmaya yönelik seminerler düzenlemek.</t>
  </si>
  <si>
    <t>1.1.1.</t>
  </si>
  <si>
    <t>1.1.2.</t>
  </si>
  <si>
    <t>1.1.3.</t>
  </si>
  <si>
    <t>1.1.4.</t>
  </si>
  <si>
    <t>1.1.5.</t>
  </si>
  <si>
    <t>1.1.6.</t>
  </si>
  <si>
    <t>Oryantasyon eğitimlerini gerçekleştirmek.</t>
  </si>
  <si>
    <t>Kişisel gelişim seminerleri düzenlemek.</t>
  </si>
  <si>
    <t>Etik eğitimi seminerleri düzenlemek.</t>
  </si>
  <si>
    <t>Sağlık ve hijyen seminerleri düzenlemek</t>
  </si>
  <si>
    <t>Kariyer günleri düzenlemek</t>
  </si>
  <si>
    <t>1.2. Plan dönemi sonuna kadar öğrenci başına yıllık okunan ortalama kitap sayısı en az 2 olacak ve okul kitaplığından faydalanan öğrenci sayısı en az %30 oranında tutulacaktır.</t>
  </si>
  <si>
    <t>1.2.2.</t>
  </si>
  <si>
    <t>1.2.1.</t>
  </si>
  <si>
    <t>1.2.3.</t>
  </si>
  <si>
    <t>1.2.4.</t>
  </si>
  <si>
    <t xml:space="preserve">Sınıf ve okul çapında kitap okuma yarışmaları düzenlenecek. </t>
  </si>
  <si>
    <t>Örnek ve iyi uygulama niteliğindeki faaliyetler yaygınlaştırılacak.</t>
  </si>
  <si>
    <t>Okulumuzda öğrencilere, ortak okunan bir kaç kitap üzerinde tartışma fırsatları oluşturulacak.</t>
  </si>
  <si>
    <t>Kütüphaneden en çok kitap okuyan öğrencilerin ödüllendirilmesi gerçekleştirilecek.</t>
  </si>
  <si>
    <t>1.3. Öğrencilerin iletişim ve gelişimlerini sağlayıcı her yıl en az 2 adet e-dergi çıkartılacak</t>
  </si>
  <si>
    <t>1.3.1.</t>
  </si>
  <si>
    <t>1.3.2.</t>
  </si>
  <si>
    <t>1.3.3.</t>
  </si>
  <si>
    <t xml:space="preserve">Yılda iki kez elektronik ortamda okul dergisi, gazetesi veya bülteni hazırlanacak, iletişim kanallarıyla öğretmenlere, öğrencilere ve velilere ulaştırılacak, böylelikle velinin okula yakınlaşması sağlanacak. </t>
  </si>
  <si>
    <t>Okulların e-bülten, e-dergi, e-gazetelerinin ulaştırılması için geniş elektronik posta havuzu oluşturulacak, yayılımda kullanılacak, yapılan çalışmalar haber üretmek üzere “İl Milli Eğitim Haber Havuzu”na gönderilecektir.</t>
  </si>
  <si>
    <t>Farkındalık oluşturmak için çıkartılan e-dergiden öğretmenler odası, kütüphane, kantinler, alan ve zümreler için basım yapılarak dağıtılacak.</t>
  </si>
  <si>
    <t>1.4. Okulları çekici hale getirerek devamsızlık oranını bir önceki yıla göre %5 oranında azaltmak.</t>
  </si>
  <si>
    <t>1.4.1.</t>
  </si>
  <si>
    <t>1.4.2.</t>
  </si>
  <si>
    <t>1.4.3.</t>
  </si>
  <si>
    <t>1.4.4.</t>
  </si>
  <si>
    <t>1.5. Ödül ağırlıklı bir yaklaşımla, disiplin cezası alan öğrenci oranı her yıl %5 azaltılacaktır.</t>
  </si>
  <si>
    <t>Disiplin olaylarını azaltmak için alan ve dallarda disiplin ve rehberlik ekipleri oluşturulacak.</t>
  </si>
  <si>
    <t>“Eğitim Ortamlarında Şiddetin Önlenmesi ve Azaltılması Strateji ve Eylem Planı” uygulanacak.</t>
  </si>
  <si>
    <t>Bir önceki yıl disiplin cezası alan öğrenci envanteri sınıflara, ceza konularına göre hazırlanacak, değerlendirecektir. Cezaların odaklaştığı noktalar için “okul eylem planları” yapılacak. Problemi çözecek faaliyetler bulunacak, uygulanacak.</t>
  </si>
  <si>
    <t>Okulda bir grup öğrenciye akran arabuluculuğu eğitimi verilecek, gerekli donanımları ile özel akran arabulucu odası oluşturulacak ve sistem kurularak işletilecek.</t>
  </si>
  <si>
    <t>1.5.1.</t>
  </si>
  <si>
    <t>1.5.3.</t>
  </si>
  <si>
    <t>1.5.2.</t>
  </si>
  <si>
    <t>1.5.4.</t>
  </si>
  <si>
    <t>1.6. Öğrencilere ihtiyaç duyduğu konularda en az iki olmak üzere geliştirici eğitimler verilecektir.</t>
  </si>
  <si>
    <t>1.6.1.</t>
  </si>
  <si>
    <t>1.6.2.</t>
  </si>
  <si>
    <t>1.6.3.</t>
  </si>
  <si>
    <t>Okul çaplı olacak şekilde, öğrencilere bir eğitim ihtiyaç anketi uygulanarak, ihtiyaç duyduğu en az iki olmak üzere geliştirici eğitimler verilecek.</t>
  </si>
  <si>
    <t xml:space="preserve">Ayrıca bütün öğrencilere “Etik”, “Problem Çözme Teknikleri”, “Bireysel Planlama Teknikleri” ve “Anlayarak Hızlı Okuma Teknikleri” konularında eğitimler verilecek. </t>
  </si>
  <si>
    <t>Öğrencileri teşvik etmesi amacıyla katılım belgesi verilecek.</t>
  </si>
  <si>
    <t>Okulda devamsızlığı azaltma konusunda faaliyet göstermek üzere tüm sınıflarda kalite ekipleri oluşturulacak.</t>
  </si>
  <si>
    <t xml:space="preserve">Dönem sonlarında en az devamsızlık yapan sınıflar ödüllendirilecek, hiç devamsızlık yapmayan öğrenci ve velilerine teşvik edici maddi, manevi hediyeler verilecek. </t>
  </si>
  <si>
    <t>E-okul bilgilendirme sisteminin bütün veliler tarafından kullanmasını sağlayacak bilgilendirme çalışmaları yapılacak.</t>
  </si>
  <si>
    <t>Devamsızlığı fazla olan öğrenci velileri okula davet edilecek veya uygun olursa aile ziyaretleri gerçekleştirilecek.</t>
  </si>
  <si>
    <t>1. Öğrencilerimize hayata hazırlanacakları, değişen sosyoekonomik koşullara uyum sağlayabilecek dinamik bir yapıda yetişmelerine ve gelişmelerine katkıda bulunan bir eğitim sunmak.</t>
  </si>
  <si>
    <t>2.1. Vermiş olduğu nitelikli mesleki teknik eğitim ile işletmeler tarafından en çok tercih edilen ara elemanları yetiştirmek.</t>
  </si>
  <si>
    <t>Alan/Dal makine araç-gereç ve donanımları günün ihtiyacına uygun olarak imkânlar ölçüsünde yenilenecek</t>
  </si>
  <si>
    <t>2.2.1.</t>
  </si>
  <si>
    <t>.</t>
  </si>
  <si>
    <t>2.1.1.</t>
  </si>
  <si>
    <t>2.1.2.</t>
  </si>
  <si>
    <t>2.1.3.</t>
  </si>
  <si>
    <t>2.1.4.</t>
  </si>
  <si>
    <t>İşletme ziyaretleri, anket çalışmaları ile işletme beklentileri tespit edilecek</t>
  </si>
  <si>
    <t>İşyeri yetkilileri okula davet edilerek, okulda oluşturulan ekiple işletmeler ziyaret edilerek karşılıklı iletişim ve işbirliği geliştirilecek.</t>
  </si>
  <si>
    <t>Merkezi, yerel veya okul içi hizmet içi eğitim etkinlikleri ile öğretmenlerin yetkinlikleri arttırılacak.</t>
  </si>
  <si>
    <t>2.2. Bakanlıkça kullanılan bütün kriterlere göre YGS ve LYS’de  İl çapında ilk 3 başarılı meslek lisesi arasında yer alınacaktır.</t>
  </si>
  <si>
    <t>2.2.2.</t>
  </si>
  <si>
    <t>2.2.3.</t>
  </si>
  <si>
    <t>2.2.4.</t>
  </si>
  <si>
    <t>Üniversitelerin tanıtımı, üniversiteye giriş konusunda bilgilendirme ve üniversiteyi kazanan öğrencilerin katılımı ile motivasyon seminerleri düzenlenecek.</t>
  </si>
  <si>
    <t>Üniversiteye giriş sistemleri ve değişiklikler konusunda tüm öğretmenler sürekli bilgilendirilecek.</t>
  </si>
  <si>
    <t>İl-ilçe çaplı ortak sınav sistemine ve deneme sınavlarına iştirak edilecek.</t>
  </si>
  <si>
    <t>Okulda imkânlar ölçüsünde istekli öğrencilere yönelik üniversiteye hazırlık kursları düzenlenecek.</t>
  </si>
  <si>
    <t>2.3. Sınıf geçme oranlarını plan sonuna kadar %95 oranına çıkarmak ve her yıl ödüllendirilen öğrenci oranını %3 arttırmak.</t>
  </si>
  <si>
    <t>2.3.1.</t>
  </si>
  <si>
    <t>2.3.2.</t>
  </si>
  <si>
    <t>2.3.3.</t>
  </si>
  <si>
    <t>2.3.4.</t>
  </si>
  <si>
    <t>2.3.5.</t>
  </si>
  <si>
    <t>2.3.6.</t>
  </si>
  <si>
    <t>2.3.7.</t>
  </si>
  <si>
    <t>Okullarda takdir ve teşekkür alan öğrenciler, diğer öğrencilere örnek gösterilecek.</t>
  </si>
  <si>
    <t>Zayıfı olmayan öğrenciler uygun ortamlarda taltif edilecek.</t>
  </si>
  <si>
    <t>Zümre, okul bazlı olmak üzere bir önceki yılın 1. ve 2. dönemlerine ve bir önceki yıla göre öğretim başarıları il-ilçe-okul komisyon ve çalışmalarında değerlendirilecek ve tedbirler alınacak.</t>
  </si>
  <si>
    <t>Seçmeli ders seçiminde sayısal derslere yönlendirme yapılacak.</t>
  </si>
  <si>
    <t>Ölçme ve değerlendirmede birliği ve eşitliği sağlamak amacıyla ortak okutulan derslerin sınavları da ortak yapılacaktır.</t>
  </si>
  <si>
    <t>Başarılı öğrenciler ödüllendirilecek, iftihar tabloları hazırlanarak okul girişine asılacaktır.</t>
  </si>
  <si>
    <t>Her sınav sonrası konu ağırlıklı ve sınıflar arası sonuç değerlendirmesi yapılacak ve bütün öğrencilerin hangi seviyede olduklarını görmeleri sağlanacak.</t>
  </si>
  <si>
    <t>2. Öğrencilerimizin iş hayatına ve üst öğrenime hazırlayıcı başarılı bir öğrenim görmelerini sağlamak.</t>
  </si>
  <si>
    <t>3.1. Okula yeni başlayan öğrencilerimizin tamamı sağlık kontrolünden geçirilecektir.</t>
  </si>
  <si>
    <t>Okuldaki tüm fiziki birimleri temizlik ve hijyen açısından hazır bulundurulacaktır.</t>
  </si>
  <si>
    <t>3.1.1.</t>
  </si>
  <si>
    <t>3.1.2.</t>
  </si>
  <si>
    <t>3.1.3.</t>
  </si>
  <si>
    <t>3.1.4.</t>
  </si>
  <si>
    <t>3.1.5.</t>
  </si>
  <si>
    <t>3.1.6.</t>
  </si>
  <si>
    <t>3.1.7.</t>
  </si>
  <si>
    <t>3.1.8.</t>
  </si>
  <si>
    <t>Sağlık kurum-kuruluşları ve aile birliği desteğiyle öğrencilerin diş, göz başta olmak üzere genel bir sağlık taramasından geçirilecek.</t>
  </si>
  <si>
    <t>Okullarımızda sağlık ve hijyenle ilgili gerekenler yapılacak, özellikle önem arz eden hastalıklarla ilgili tedbir alınacak.</t>
  </si>
  <si>
    <t>“Beyaz Bayrak Projesi”ne katılım sağlanacak .</t>
  </si>
  <si>
    <t>Okulumuz öğrencileri ile ilgili obezite çalışması yapılacak.</t>
  </si>
  <si>
    <t>Bayan öğretmen ve kız öğrencilere yönelik troid, meme kanseri hastalıkları ile ilgili çalışma yapılacaktır.</t>
  </si>
  <si>
    <t>Temizlik ve hijyen konusunda seminerler düzenlenecek.</t>
  </si>
  <si>
    <t>Temizlik ve hijyen konusunda davranış geliştirme çalışmaları yapılacak.</t>
  </si>
  <si>
    <t>3.2. Okulumuzda her yıl ortalama 100 öğrenciye burs imkânı sağlanacaktır.</t>
  </si>
  <si>
    <t>Başarılı ve maddi desteğe ihtiyaç öğrencilerle bizzat ilgilenilecek, gönüllü ücretsiz kurslar gerçekleştirilecek.</t>
  </si>
  <si>
    <t>Okulda başarılı ve maddi yönden desteklenmesi gerekenler tespit edilecek, okul öğretmenlerinden, velilerden, çevreden, işletmelerden ve diğer kaynaklardan burslar temin edilerek ihtiyacı olan öğrencilere dağıtılacak.</t>
  </si>
  <si>
    <t>Öğrencilerin bursluluk sınavlarına girmeleri teşvik edilecek, burs sağlayan kurumlar tespit edilerek yönlendirme yapılacak.</t>
  </si>
  <si>
    <t>3.2.1.</t>
  </si>
  <si>
    <t>3.2.2.</t>
  </si>
  <si>
    <t>3.2.3.</t>
  </si>
  <si>
    <t>3.3. İhtiyaç duyan bütün öğrencilere sıcak yemek verilecek.</t>
  </si>
  <si>
    <t>3.3.1.</t>
  </si>
  <si>
    <t>3.3.2.</t>
  </si>
  <si>
    <t>3.3.3.</t>
  </si>
  <si>
    <t>3.3.4.</t>
  </si>
  <si>
    <t xml:space="preserve">Öğrencilerin ve velilerin yemekhane konusunda bilgilendirilmesi </t>
  </si>
  <si>
    <t>Ücretsiz yemek yiyeceklerin belirlenmesi</t>
  </si>
  <si>
    <t>Ücretli yemek yiyeceklerin belirlenmesi</t>
  </si>
  <si>
    <t>Yemekhane hizmetinin sunulması</t>
  </si>
  <si>
    <t>3.4. Öğrencilerin karar alma süreçlerine dâhil edecek şekilde gönül ve beyin gücünden yararlanılmasına, her birinin hedefleri olacak şekilde yaşama bilinci geliştirilmesine, motivasyonlarının arttırılmasına, okula aidiyet duygusun geliştirilmesine, yerleşik bir demokrasi kültürünün oluşturulmasına, kendi kültürünü özümsemesi milli manevi değerlerine bağlı evrensel değerleri benimseyen nesiller yetiştirilmesine yönelik etkinlikler ve uygulamaları plan dönemi boyunca her yıl %10 artırılacaktır.</t>
  </si>
  <si>
    <t>3.4.1.</t>
  </si>
  <si>
    <t>3.4.2.</t>
  </si>
  <si>
    <t>3.4.3.</t>
  </si>
  <si>
    <t>3.4.4.</t>
  </si>
  <si>
    <t>3.4.5.</t>
  </si>
  <si>
    <t>3.4.6.</t>
  </si>
  <si>
    <t>Her öğrencinin okul hedeflerini destekleyen bireysel hedeflerinin olması sağlanacak. Bunun için kalite yönetim sisteminde standart dokümanlar ve uygulamalar oluşturulacak.</t>
  </si>
  <si>
    <t>Okuldaki kararların OGYE gibi öğrenci ve diğer temsilcilerin katıldığı toplantılarda alınmasına özen gösterilecektir.</t>
  </si>
  <si>
    <t>Öğrenciler için kurulan “öneri sistemi” aktif olarak kullanılacak.</t>
  </si>
  <si>
    <t>Okul öğrenci meclisi, sınıf temsilcilerinin seçimi demokratik usullerle gerçekleştirilecek.</t>
  </si>
  <si>
    <t>Ülke değerlerimizi tanıtmaya yönelik etkinliklerinin yapılacak.</t>
  </si>
  <si>
    <t>Model ve örnek alınabilecek şahsiyetler öğrencilerle buluşturulacak.</t>
  </si>
  <si>
    <t xml:space="preserve">3.5. Rehberlik hizmetlerinin etkinliği her yıl %5 arttırılacak. </t>
  </si>
  <si>
    <t>PDR Yürütme Kurulu oluşturulacak</t>
  </si>
  <si>
    <t>3.5.1.</t>
  </si>
  <si>
    <t>3.5.2.</t>
  </si>
  <si>
    <t>3.5.3.</t>
  </si>
  <si>
    <t>3.5.4.</t>
  </si>
  <si>
    <t>3.5.5.</t>
  </si>
  <si>
    <t>3.5.6.</t>
  </si>
  <si>
    <t>3.5.7.</t>
  </si>
  <si>
    <t>3.5.8.</t>
  </si>
  <si>
    <t>3.5.9.</t>
  </si>
  <si>
    <t>Her sınıf düzeyinde ve özel rehberliğe ihtiyaç duyan öğrenciler için yıllık planlar hazırlanacak</t>
  </si>
  <si>
    <t>Kaynaştırma öğrencileri için BEP planları hazırlanacak ve uygulanacak</t>
  </si>
  <si>
    <t>Ergenlik problemleri ile ilgili seminer ve eğitimler verilecek</t>
  </si>
  <si>
    <t>Disiplin kurulu öncesi görüşmeler yapılarak rapor hazırlanacak</t>
  </si>
  <si>
    <t>Bireysel rehberlik görüşmeleri yapılacak</t>
  </si>
  <si>
    <t>Grup rehberlik çalışmaları yapılacak</t>
  </si>
  <si>
    <t>Öğrencilerde davranış bozuklukları ve zararlı alışkanlıklar konusunda çalışmalar yapılacak</t>
  </si>
  <si>
    <t>Emniyet Müdürlüğü ile işbirliği sağlanarak terör, internet suçları, uyuşturucu vb. seminerler düzenlenecek</t>
  </si>
  <si>
    <t xml:space="preserve">3.6. Öğrenci hizmetlerinin etkinliğini arttıracak faaliyetler dönem sonuna kadar %20 iyileştirilecek </t>
  </si>
  <si>
    <t>3.6.1.</t>
  </si>
  <si>
    <t>3.6.2.</t>
  </si>
  <si>
    <t>3.6.3.</t>
  </si>
  <si>
    <t>3.6.4.</t>
  </si>
  <si>
    <t>3.6.5.</t>
  </si>
  <si>
    <t>Bilgi İşlem Merkezi yeniden düzenlenecek</t>
  </si>
  <si>
    <t>Hizmet kalitesini sağlamak için yeterli sayıda Bilgi İşlem Personeli görevlendirilecek</t>
  </si>
  <si>
    <t>Öğrenci belgesi, askerlik tecil belgesi, tasdikname, diploma, işyeri açma belgesi, karne, geçici mezuniyet belgesi vb. belgelerin düzenlenme standardını iyileştirecek, süresini azaltacak çalışmalar yapılacak.</t>
  </si>
  <si>
    <t>Mezun öğrencilerin bilgilerine ulaşılabilmesi için veri tabanı oluşturulacak ve uygulanacak</t>
  </si>
  <si>
    <t xml:space="preserve">Arşivin daha kolay ulaşılabilir ve fonksiyonel olması için düzenleme yapılacak  </t>
  </si>
  <si>
    <t>4.1. Bütün paydaşların memnuniyet puanını 5 puan üzerinden 3,5-4 aralığında tutmak.</t>
  </si>
  <si>
    <t>4.1.1.</t>
  </si>
  <si>
    <t>4. Okul çapında hizmet verilen yönetici, öğretmen, veli, öğrenci ve diğer personelin memnuniyetini sağlayacak, e-devlet uygulamalarını genişletecek, iyi yönetim uygulamalarını paylaşacak şekilde kurumsal performansların ölçüldüğü ve kendini geliştiren yöneticilerin sunduğu nitelikli yönetim anlayışını sağlamak.</t>
  </si>
  <si>
    <t>4.2. Plan süreci sonunda “Kurumsal performansı ölçerek geliştirmeye yönelik” okul ve kurumlarının yıllara göre gelişimlerinin izlenebileceği bir “Kurumsal Performans Gelişim Sistemi” geliştirerek uygulanacaktır.</t>
  </si>
  <si>
    <t>3. Öğrencilerimizin fiziksel ve sosyoekonomik gelişimlerini destekleyici hizmetler sunmak.</t>
  </si>
  <si>
    <t>4.2.1.</t>
  </si>
  <si>
    <t>Belirlenecek kriterlere göre okulumuzun kurumsal performansını geliştirici faaliyetlerde bulunulacak.</t>
  </si>
  <si>
    <t>Yönetici, öğretmen, veli, öğrenci, diğer personel memnuniyet anketleri hazırlanarak uygulanacak ve değerlendirilecek.</t>
  </si>
  <si>
    <t>4.3. Yönetici ve öğretmenlere yönelik objektif kriterlere dayalı bir ödüllendirme sistemi kurulacaktır.</t>
  </si>
  <si>
    <t>Performans değerlendirme ile ilgili bir form hazırlanacak, OGYE, Kalite Kurulu, zümre öğretmenleri, sınıftan seçilecek öğrenci grupları, yöneticilerin değerlendirmesi, gerçekleştirmiş olduğu sosyal, kültürel, sportif, rehberlik, ders dışı vb. çalışmalar dikkate alınarak çalışanların ödüllendirmeye yönelik performansı değerlendirilecek.</t>
  </si>
  <si>
    <r>
      <t>4.3.1.</t>
    </r>
    <r>
      <rPr>
        <sz val="8"/>
        <rFont val="Times New Roman"/>
        <family val="1"/>
        <charset val="162"/>
      </rPr>
      <t xml:space="preserve">   </t>
    </r>
    <r>
      <rPr>
        <sz val="8"/>
        <rFont val="Calibri"/>
        <family val="2"/>
        <charset val="162"/>
      </rPr>
      <t>Geniş katılımlı bir ekip kurularak, objektif kriterler belirlenecek, mevzuata uyumlu maddi manevi ödüller belirlenecek, geniş bir ortak karara dönüştürülecek, Makam Onayı ile uygulanacak ve böylelikle “Peşin Ödül Sistemi”ne geçilecek.</t>
    </r>
  </si>
  <si>
    <t>4.3.1.</t>
  </si>
  <si>
    <t>4.3.2.</t>
  </si>
  <si>
    <t>4.4. Okulumuz Stratejik Planı amaç ve hedeflerinin gerçekleşme düzeylerinin izlenmesi ve zamanında önlemlerin alınabilmesi için birimlerle iş birliği içinde bir izleme ve değerlendirme sistemi kurmak.</t>
  </si>
  <si>
    <t>4.4.1.</t>
  </si>
  <si>
    <t>4.4.2.</t>
  </si>
  <si>
    <t>4.4.3.</t>
  </si>
  <si>
    <t>4.4.4.</t>
  </si>
  <si>
    <t>4.4.5.</t>
  </si>
  <si>
    <t>4.4.6.</t>
  </si>
  <si>
    <t>Stratejik Planın hedefe ulaşma seviyesini ölçen bir sistem kurulacak.</t>
  </si>
  <si>
    <t>Açık şeffaf bir şekilde açıklanacak.</t>
  </si>
  <si>
    <t>ISO 9001 İç tetkik sistemi ile etkinliği değerlendirilecek.</t>
  </si>
  <si>
    <t>YGG toplantılarında stratejik planda yer alan hedefler ve eylemler gözden geçirilecek.</t>
  </si>
  <si>
    <t>Stratejik planın uygulanması süreç sorumluları tarafından süreç faaliyet planları ile performans hedef tabloları ile kontrol edilecek ve izlenecek.</t>
  </si>
  <si>
    <t>Stratejik plan uygulamaları OGYE toplantılarında gündeme alınacak.</t>
  </si>
  <si>
    <t>4.5. Okullarda alınan kararlar; Toplam Kalite Yönetimi anlayışı çerçevesinde, okul müdürünün liderliğiyle, paydaşların memnuniyeti olacak şekilde, demokratik katılımla alınacaktır.</t>
  </si>
  <si>
    <t>4.5.1. Okul Gelişim Yönetim Ekibinde (OGYE) öğrenciler etkin hale getirilecektir. Karar alma sürecine bizzat dahil edilecektir.</t>
  </si>
  <si>
    <t>4.5.2. Bütün iyileştirme ekiplerinde yer alan öğrenciler öncelikli olmak üzere öğrencilere TKY okul/kurum temsilcilerince “Problem Çözme Teknikleri” eğitimi verilecek. TKY okul/kurum temsilcileri konuyla ilgili öncelikle eğitilecek.</t>
  </si>
  <si>
    <t>4.5.3. Okullarda “Öğrenci Gelişim Planı” yapılacak, memnuniyetleri ölçülecek.</t>
  </si>
  <si>
    <t>4.5.4. Öğrenci ve öğretmenleri bir araya getirecek yılda en az 5 faaliyet gerçekleştirilecektir.</t>
  </si>
  <si>
    <t>4.5.1.</t>
  </si>
  <si>
    <t>4.5.2.</t>
  </si>
  <si>
    <t>4.5.3.</t>
  </si>
  <si>
    <t>4.5.4.</t>
  </si>
  <si>
    <t>4.6. Okul içerisinde gerçekleştirilen tören ve anma programlarının niteliğini arttırıcı faaliyetler her yıl %5 arttırılacaktır.</t>
  </si>
  <si>
    <t>4.6.1.</t>
  </si>
  <si>
    <t>4.6.2.</t>
  </si>
  <si>
    <t>4.6.3.</t>
  </si>
  <si>
    <t>Resmi törenler, bayrak törenleri milli manevi duyguları geliştirici nitelikte, geniş katılımlı ve yüksek standartlı olarak gerçekleştirilecektir.</t>
  </si>
  <si>
    <t>Okul içerisindeki uygun fiziki alanlar Atatürk ve Türk Büyüklerinin portreleri, veciz sözleri ile donatılarak milli manevi değerler öne çıkartılacaktır.</t>
  </si>
  <si>
    <t>Resmi törenler ve özel anma günlerinde günün anlam ve önemine uygun panolar, sergiler, gösteriler hazırlanarak nitelik arttırılacaktır.</t>
  </si>
  <si>
    <t>5.1. Okulumuzda velilerimizin ihtiyaç duyduğu yılda en az 5 bilgilendirici, bilinçlendirici eğitim verilecek, velilerimiz okulunu “Kendini Geliştirme Merkezi” olarak görecektir.</t>
  </si>
  <si>
    <t>5.1.1.</t>
  </si>
  <si>
    <t>5.1.2.</t>
  </si>
  <si>
    <t>5.1.3.</t>
  </si>
  <si>
    <t>5.1.4.</t>
  </si>
  <si>
    <t>5.1.5.</t>
  </si>
  <si>
    <t>Her yıl velilere yönelik psikoeğitim konulu eğitim verilecek.</t>
  </si>
  <si>
    <t>Her yıl velilere yönelik ergenlik eğitimi verilecek.</t>
  </si>
  <si>
    <t>Her yıl velilere yönelik okul kuralları ve mevzuatı konusunda eğitim verilecek.</t>
  </si>
  <si>
    <t>Her yıl velilere yönelik hedef motivasyon eğitimi verilecek.</t>
  </si>
  <si>
    <t>Her yıl velilere yönelik 7-19 yaş aile eğitimi verilecek.</t>
  </si>
  <si>
    <t>5.2. Plan sonuna kadar okulumuzda bilgisayar kullanımı ve yabancı dili yeterli olmayan öğretmen sayısında %5 lik iyileştirme yapmak.</t>
  </si>
  <si>
    <t>Teknik öğretmenlere yönelik Mesleki İngilizce kursları düzenlenmesi teşvik edilecek.</t>
  </si>
  <si>
    <t>5.2.1.</t>
  </si>
  <si>
    <t>5.2.2.</t>
  </si>
  <si>
    <t>5.2.3.</t>
  </si>
  <si>
    <t>Okul yönetimleri, öğretmenleri teşvik ederek yabancı dil eğitimi için 15 sayısına ulaşmaya çalışacak, yabancı dil öğretmeni ve yeterli sayıda kurs talebi olma durumunda Halk Eğitim Merkezlerine başvurarak okulda yabancı dil kursu açılacak.</t>
  </si>
  <si>
    <t>Okul öğretmenlerinin kendi imkânları ile karşılamak suretiyle okulumuzdaki yabancı dil öğretmenlerinin kurs açması sağlanacak.</t>
  </si>
  <si>
    <t>5.3. Her dönem iyi örnek olabilecek çalışması olan öğretmenlerin eğitimde iyi örnek çalışmalarını paylaşım ortamlarında sunması sağlanacak ve ödüllendirilecek. Her yıl çalışmalar %5 arttırılacak.</t>
  </si>
  <si>
    <t>İyi örnek üreten yönetici ve öğretmenler Web Sitesinde yayınlanacak.</t>
  </si>
  <si>
    <r>
      <t>5.3.1.</t>
    </r>
    <r>
      <rPr>
        <sz val="8"/>
        <rFont val="Times New Roman"/>
        <family val="1"/>
        <charset val="162"/>
      </rPr>
      <t xml:space="preserve">   </t>
    </r>
    <r>
      <rPr>
        <sz val="8"/>
        <rFont val="Calibri"/>
        <family val="2"/>
        <charset val="162"/>
      </rPr>
      <t xml:space="preserve">İlçe bazlı olarak öğretmen ve yöneticilerin gelişimini sağlayacak her konuda iyi örnekleri paylaşım konferanslarına katılım sağlanacak, </t>
    </r>
  </si>
  <si>
    <r>
      <t>5.3.2.</t>
    </r>
    <r>
      <rPr>
        <sz val="8"/>
        <rFont val="Times New Roman"/>
        <family val="1"/>
        <charset val="162"/>
      </rPr>
      <t xml:space="preserve">   </t>
    </r>
    <r>
      <rPr>
        <sz val="8"/>
        <rFont val="Calibri"/>
        <family val="2"/>
        <charset val="162"/>
      </rPr>
      <t>İyi örnek üreten okul yöneticisi ve öğretmen ödüllendirilecek.</t>
    </r>
  </si>
  <si>
    <t>5.3.1.</t>
  </si>
  <si>
    <t>5.3.2.</t>
  </si>
  <si>
    <t>5.3.3.</t>
  </si>
  <si>
    <t>Öğrencilere yönelik kalite yönetim sistemleri, problem çözme teknikleri ve takım çalışması konusunda eğitim verilecek.</t>
  </si>
  <si>
    <t>5.4.1.</t>
  </si>
  <si>
    <t>5.4.2.</t>
  </si>
  <si>
    <t>Öğretmenlere ve diğer personele yönelik kalite yönetim sistemleri, problem çözme teknikleri ve takım çalışması konusunda eğitim verilecek.</t>
  </si>
  <si>
    <t>Öğrencilere yönelik iş kurma ve geliştirme konularında yarışmalar düzenlenecek, başarılı projeler ödüllendirilecek.</t>
  </si>
  <si>
    <t>İlgili derslerde girişimcilik projeleri performans hedefi olarak değerlendirilebilir.</t>
  </si>
  <si>
    <t>Okulun çevrede model alınan, merak edilen bir imaja sahip olmasıdır.</t>
  </si>
  <si>
    <t>6.1. Bakanlık düzeyinde yapılan “Bu Benim Eserim”, “Web Tabanlı Proje”, “Toplam Kalite Yönetimi” ve “Sosyal-Kültürel ve Sportif” ve diğer bütün yarışmalarda herhangi (1., 2., 3., mansiyon, teşvik vb.) bir derece almak.</t>
  </si>
  <si>
    <t>Okulun aldığı ödüller elektronik ortamda çalışan, öğrenci, veli ve diğer paydaşlara duyurularak ilgi ve farkındalık arttırılacak.</t>
  </si>
  <si>
    <t>6.1.1.</t>
  </si>
  <si>
    <t>6.1.2.</t>
  </si>
  <si>
    <t>6.1.3.</t>
  </si>
  <si>
    <t>Bu çerçeveye giren faaliyet, yarışma ve diğer çalışmaların envanteri çıkarılacak, yıllık hedefler konularak sorumluları belirlenecek ve yıl sonunda geniş katılımlı ödül törenleri yapılacak.</t>
  </si>
  <si>
    <t>Başarı gösterenlere verilecek ödüller belirlenecek.</t>
  </si>
  <si>
    <t>7.1. Meslek standartlarında tanımlanan fiziki yapı ve donanımların plan dönemi sonuna kadar tüm birimlerde sağlanması ve eğitimde akredite kuruluş olmak.</t>
  </si>
  <si>
    <t>7.1.1.</t>
  </si>
  <si>
    <t>7.1.2.</t>
  </si>
  <si>
    <t>7.1.3.</t>
  </si>
  <si>
    <t>7.1.4.</t>
  </si>
  <si>
    <t>7.1.5.</t>
  </si>
  <si>
    <t>Eğitimde akreditasyon çalışmaları yakından takip edilecek, tüm paydaşlar bilgilendirilecek.</t>
  </si>
  <si>
    <t>Derslik, atölye, laboratuar vb. tüm fiziki alanlar akreditasyon şartlarına uygun hale getirilecek.</t>
  </si>
  <si>
    <t>Akreditasyon ekibi oluşturulacak, gerekli eğitimleri alması sağlanacak.</t>
  </si>
  <si>
    <t>Okulun tüm birimlerinin günün gelişmiş teknolojik araç gereç ve donanıma sahip olması için çalışmalar yapılacak.</t>
  </si>
  <si>
    <t>Özürlüler için ihtiyaç duyulan fiziki düzenlemeler yapılacaktır.</t>
  </si>
  <si>
    <t>8.1.1.</t>
  </si>
  <si>
    <t>8.1.2.</t>
  </si>
  <si>
    <t>8.1.3.</t>
  </si>
  <si>
    <t>8.1.4.</t>
  </si>
  <si>
    <t>Eğitime %100 Destek Kampanyası, hayırseverler, sektör gibi çevre şartları araştırılarak yeni gelişen teknoloji ile uyumlu hale getirilmiş donanıma sahip atölye ve laboratuar geliştirilecek.</t>
  </si>
  <si>
    <t>Okulumuzda tam donanımlı rehberlik servisi ve tam donanımlı destek odalarının olması sağlanacak.</t>
  </si>
  <si>
    <t>Atıl duruma geçen donanım bir plan dahilinde ve imkanlar ölçüsünde bakım onarımdan geçirilerek yeniden kullanıma sunulacak.</t>
  </si>
  <si>
    <t>Bilgisayar laboratuvarlarında bulunan bilgisayarların yazılım ve donanım özellikleri takip edilecek, güncel tutulması sağlanacak.</t>
  </si>
  <si>
    <t>Konferans salonu, toplantı salonu, proje odası, spor salonu, kütüphane gibi ortak etkinlik alanlarının planlı olarak aktif kullanımı sağlanacak.</t>
  </si>
  <si>
    <t>Tören alanı ve konferans salonunda bulunan ses ve yayın donanımının hazır bulundurulması sağlanacak.</t>
  </si>
  <si>
    <t>Açık ve kapalı alanlarda dahili anons ve müzik yayını yapılması için gerekli altyapı kurulacak</t>
  </si>
  <si>
    <t>9.1.1.</t>
  </si>
  <si>
    <t>9.1.2.</t>
  </si>
  <si>
    <t>9.1.3.</t>
  </si>
  <si>
    <t>9.1.4.</t>
  </si>
  <si>
    <t>Soru bankalarını oluşturmak</t>
  </si>
  <si>
    <t>9.2.1.</t>
  </si>
  <si>
    <t>9.2.2.</t>
  </si>
  <si>
    <t>Bütün ders sunularını hazırlamak</t>
  </si>
  <si>
    <t>9.3.1.</t>
  </si>
  <si>
    <t>9.3.2.</t>
  </si>
  <si>
    <t>9.3.3.</t>
  </si>
  <si>
    <t>9.3.4.</t>
  </si>
  <si>
    <t>10.1.1.</t>
  </si>
  <si>
    <t>10.1.2.</t>
  </si>
  <si>
    <t>10.1.3.</t>
  </si>
  <si>
    <t>10.1.4.</t>
  </si>
  <si>
    <t>10.1.5.</t>
  </si>
  <si>
    <t>10.1.6.</t>
  </si>
  <si>
    <t>Toplu olarak tiyatro, konser, sinema vb. etkinliklere katılmak.</t>
  </si>
  <si>
    <t>Kültür gezilerini gerçekleştirmek</t>
  </si>
  <si>
    <t>Okul içi ve okul dışı sportif turnuvalar düzenlemek.</t>
  </si>
  <si>
    <t>Okul çalışanları korosu (THM,TSM) oluşturmak</t>
  </si>
  <si>
    <t>Çalışanların ilgi, yetenek ve beklentileri ortaya çıkartılıp, bu özelliklere göre planlama yapılacak.</t>
  </si>
  <si>
    <t>Öğretmenler günü yemeği, piknik gibi ortak etkinlikler düzenlenecek.</t>
  </si>
  <si>
    <t>Sosyal kültürel ve sportif faaliyetleri gerçekleştirmek</t>
  </si>
  <si>
    <t>Sosyal kültürel ve sportif yarışmalara katılmak.</t>
  </si>
  <si>
    <t>Faaliyete katılan öğrencilere performans puanı vererek faaliyet yapma desteklenecek.</t>
  </si>
  <si>
    <t>Öğrenci, öğretmen ve velilerin katılımı ile sosyal sorumluluk projeleri gerçekleştirilecektir.</t>
  </si>
  <si>
    <t xml:space="preserve">Kulüp sunuları hazırlanacak ve sınıf öğretmenleri aracılığı ile kulüp seçimi öncesi tüm öğrencilere sunulacak. </t>
  </si>
  <si>
    <t>Kulüpler faaliyetlerini öncesinden duyuracak, faaliyetten sonra da fotoğrafları, raporları ve diğer dokümanları ile ağ paylaşımında olan bilgisayara (KYT Faaliyetler klasörü) atacak.</t>
  </si>
  <si>
    <t>Kulüp öğrenci listesinde yer alan öğrencilerin cep telefonları ve elektronik posta adresleri alınarak toplantı ve faaliyetler öncesi SMS, mail atılacak ve faaliyetlere katılım arttırılacaktır.</t>
  </si>
  <si>
    <t>Okulun değişik yerlerinde bulunan panolara kulüp faaliyetlerine ait duyurular, fotoğraflar, bilgi yazıları, afişler asılarak farkındalık sağlanacaktır.</t>
  </si>
  <si>
    <t>Öğrencilerde ve toplumda farkındalığı arttırmak için geniş katılımlı çevre yürüyüşü, çöp toplama, atık pil toplama, ağaç dikme vb. etkinlikler yapılacaktır.</t>
  </si>
  <si>
    <t>11.1.1.</t>
  </si>
  <si>
    <t>11.1.2.</t>
  </si>
  <si>
    <t>11.1.3.</t>
  </si>
  <si>
    <t>11.1.4.</t>
  </si>
  <si>
    <t>11.1.5.</t>
  </si>
  <si>
    <t>11.1.6.</t>
  </si>
  <si>
    <t>12.1.1.</t>
  </si>
  <si>
    <t>12.1.2.</t>
  </si>
  <si>
    <t>12.1.3.</t>
  </si>
  <si>
    <t>12.1.4.</t>
  </si>
  <si>
    <t>12.1.5.</t>
  </si>
  <si>
    <t>12.1.6.</t>
  </si>
  <si>
    <t>13.1.1.</t>
  </si>
  <si>
    <t>13.1.2.</t>
  </si>
  <si>
    <t>13.1.3.</t>
  </si>
  <si>
    <t>13.1.4.</t>
  </si>
  <si>
    <t>13.1.5.</t>
  </si>
  <si>
    <t>13.1.6.</t>
  </si>
  <si>
    <t>13.1.7.</t>
  </si>
  <si>
    <t>Tüm alanlar ve okul için tanıtım broşürleri, sunuları, filmleri hazırlanacak</t>
  </si>
  <si>
    <t>9.sınıf öğrencilerine yönelik atölyelere ziyaret programları yapılacak</t>
  </si>
  <si>
    <t>Okulu tanıtıcı seminerler, ziyaretler, toplantılar, çalışmalar yapılacak</t>
  </si>
  <si>
    <t>Mesleki Tanıtım ve Yönlendirme Kulübünün aktif olarak çalışması sağlanacak</t>
  </si>
  <si>
    <t>Rehberlik dersi saatlerinde mesleki tanıtım sunu ve filmleri izletilecek</t>
  </si>
  <si>
    <t xml:space="preserve">İşletmelerden tanıtım amaçlı yetkililer okula davet edilecek </t>
  </si>
  <si>
    <t>Oryantasyon seminerleri gerçekleştirilecek</t>
  </si>
  <si>
    <t xml:space="preserve">14.1.1. Öneri şikâyet sisteminin etkinliğini arttırmak </t>
  </si>
  <si>
    <t>14.1.2. Okul internet sitesinin etkinliğini arttırmak</t>
  </si>
  <si>
    <t>14.1.3. İnternet üzerinden öneri şikâyet değerlendirme sistemini kurmak</t>
  </si>
  <si>
    <t>14.2.1. Basın kuruluşlarının e-mail adresleri alınacak, haber müdürleri ile iletişime geçilecek.</t>
  </si>
  <si>
    <t>14.2.2. Yerel ve ulusal düzeyde haber niteliği taşıyan başarılar yerel basına iletilecek, sözlü olarak telefonla aranarak bilgi verilecek</t>
  </si>
  <si>
    <t>14.2.3. Yazılı ve görsel basında okulla ilgili çıkan haberler toplanacak ve arşivlenecek</t>
  </si>
  <si>
    <t>İnternet sunucu sayısı arttırılacak</t>
  </si>
  <si>
    <t>İnternet bağlantı hızları arttırılacak</t>
  </si>
  <si>
    <t xml:space="preserve">Yerel ağ arıza takip sistemi oluşturulacak, arızalara daha kısa sürede müdahale edilecek. </t>
  </si>
  <si>
    <t>İnternet hattı kullanılarak kurulan IP Telefon hattı güncel tutulacak</t>
  </si>
  <si>
    <t>Dokümanların yerel ağ üzerinden paylaşılması sağlanacak</t>
  </si>
  <si>
    <t>Yerel ağ üzerinden kullanılan süreç kayıt sistemi oluşturulacak</t>
  </si>
  <si>
    <t>SMS ile iletişim sistemi geliştirilerek sürdürülecek</t>
  </si>
  <si>
    <t>14.4.1. İşletmelerle işbirliği geliştirilecek</t>
  </si>
  <si>
    <t>14.4.2. Tedarikçi ilişkileri geliştirilecek</t>
  </si>
  <si>
    <t>14.4.3. Diğer eğitim kurumları ile ortak alanlarda gerçekleştirilen fuar yarışma vb. ortamlara katılınacak.</t>
  </si>
  <si>
    <t>14.4.4. Üniversitelerle işbirlikleri geliştirilecek</t>
  </si>
  <si>
    <t>14.4.1. Velilerle ilgili bilgilendirici, bilinçlendirici en az 5 adet eğitim verilecek.</t>
  </si>
  <si>
    <t>14.4.2. Tüm velilerin cep telefonları ve e-mail adresleri alınarak veri tabanı oluşturulacak.</t>
  </si>
  <si>
    <t>14.4.3. Ortak veli toplantıları gerçekleştirilecektir.</t>
  </si>
  <si>
    <t xml:space="preserve">14.4.4. Velilerin okula ilgisini arttırmak ve iletişimi geliştirmek amaçlı ortak faaliyetler (sosyal, kültürel, sportif vb.), yarışmalar (veliler yarışıyor vb.), programlar düzenlenecektir. </t>
  </si>
  <si>
    <t>Yerel, ulusal ve AB projelerini takip edecek proje ekibi kurulacak</t>
  </si>
  <si>
    <t>Proje ekibi üyeleri ve diğer ihtiyaç duyan tüm öğretmenlere proje hazırlama eğitimleri verilecek</t>
  </si>
  <si>
    <t>Yerel, ulusal ve AB projeleri hazırlanarak katılım sağlanacak</t>
  </si>
  <si>
    <t>Acil eylem planları yapılacak</t>
  </si>
  <si>
    <t>İSG Eğitimleri verilecek</t>
  </si>
  <si>
    <t>Risk analizleri yapılacak</t>
  </si>
  <si>
    <t>Uyarıcı levha ve işaretler tedarik edilerek yerlerine asılacak, işaretlemeler yapılacak</t>
  </si>
  <si>
    <t>KKD Kullanımı yaygınlaştırılacak</t>
  </si>
  <si>
    <t>İş Güvenliği ile ilgili Prosedürler güncellenecek, talimatlar oluşturulacak</t>
  </si>
  <si>
    <t xml:space="preserve">Öğrencilerin genel okul kuralları ile İSG talimat ve kurallarına uymaları konusunda bilinçlendirici çalışmalar yapılacak </t>
  </si>
  <si>
    <t>ISO 18001 Dokümantasyonu hazırlanacak, belge alınacak</t>
  </si>
  <si>
    <t>Sivil savunma planları hazırlanacak</t>
  </si>
  <si>
    <t>Sivil savunma tatbikatları yapılacak</t>
  </si>
  <si>
    <t>Her yıl deprem tatbikatları yapılacak</t>
  </si>
  <si>
    <t>Her yıl yangın tatbikatı yapılacak</t>
  </si>
  <si>
    <t>Okul giriş ve çıkışları çalışanlar, öğrenciler ve ziyaretçiler için sürekli kontrol altında tutulacak</t>
  </si>
  <si>
    <t>Güvenlik kameralarının teknolojisi yenilenecek, bakım onarım ve kayıtları sürekli kontrol altında tutulacak</t>
  </si>
  <si>
    <t>Okulun gündüz ve gece güvenliğini sağlamak için yeterli sayıda güvenlik elemanı görevlendirilecek ve takip sistemi geliştirilecek.</t>
  </si>
  <si>
    <t>Okul girişine ve okul içerisindeki uygun yerlere bilgilendirici, yönlendirici ve uyarıcı levhalar konulacaktır.</t>
  </si>
  <si>
    <t>17.1.2. Çalışanlara ISO 9001 eğitimleri verilecek</t>
  </si>
  <si>
    <t>17.1.3. ISO 9001 KYS Dokümanları sürekli gözden geçirilerek iyileştirilecek</t>
  </si>
  <si>
    <t>17.1.4. Süreç faaliyet planları yapılacak, tüm süreç faaliyet sorumluları tarafından etkin olarak takip edilecek</t>
  </si>
  <si>
    <t>17.1.5. Yılda 2 kez YGG (Yönetimin Gözden Geçirmesi) toplantıları yapılacak</t>
  </si>
  <si>
    <t>17.1.6. Düzeltici ve önleyici faaliyet sistemi etkin şekilde kayıt ve takip altına alınacak, işletilecek, özellikle önleyici faaliyetlere ağırlık verilecek</t>
  </si>
  <si>
    <t>17.1.7. İyileştirme ekipleri oluşturulacak, çalışmaları takip edilecek ve ödüllendirilecek</t>
  </si>
  <si>
    <t>17.1.8. Öneri ve şikâyet sisteminin etkin kullanımı sağlanacak</t>
  </si>
  <si>
    <t>17.1.9. ISO 9001 Performans takibi etkin olarak gerçekleştirilecektir.</t>
  </si>
  <si>
    <t>Çalışanlara ve sınıflardan seçilen öğrencilere liderlik, problem çözme, takım çalışması vb. kalite seminerleri verilecek</t>
  </si>
  <si>
    <t>Stratejik plan ve ISO 9001 dokümantasyonu kullanılarak EFQM sistemi güncellenecek</t>
  </si>
  <si>
    <t>Süreç liderlerine EFQM eğitimi verilecek</t>
  </si>
  <si>
    <t>Süreç yapılanması gözden geçirilerek EFQM e uygun hale getirilecek</t>
  </si>
  <si>
    <t>EFQM e uygun dokümantasyon güncellenecek</t>
  </si>
  <si>
    <t>EFQM süreç ve performans takip entegre programı uygulamaya konulacak</t>
  </si>
  <si>
    <t>Süreç sorumlularına takibi konusunda bilgi verilecek</t>
  </si>
  <si>
    <t>Performans takibi yapılarak iyileştirme faaliyetleri uygulanacak</t>
  </si>
  <si>
    <t>Her ay en az bir kere OGYE toplantısı yapılacaktır</t>
  </si>
  <si>
    <t>OGYE toplantı standardı oluşturulacak, tam katılım sağlanacaktır.</t>
  </si>
  <si>
    <t>OGYE’de tüm alan ve zümrelerin, yönetimin, öğrencilerin, velilerin, okul aile birliğinin temsilcilerinin bulunması sağlanacaktır.</t>
  </si>
  <si>
    <t>OGYE toplantıları kayıt altına alınacak ve yerel ağ üzerinden paylaşılacak, öğretmenler odasına, ilan panolarına kararların asılması sağlanacaktır.</t>
  </si>
  <si>
    <t>OGYE problem çözme ve iyileştirme odaklı çalışacaktır.</t>
  </si>
  <si>
    <t>Paydaş beklentileri ölçülecek ve dikkate alınacaktır.</t>
  </si>
  <si>
    <t>Kalite Kurulu düzenli değerlendirme toplantıları gerçekleştirecektir.</t>
  </si>
  <si>
    <t>OGYE’nin farkındalığını arttırmak için toplantılarından bir kısmını alan/dal/öğretmenler odası gibi değişik mekânlarda paylaşıma açık olarak gerçekleştirmesi sağlanacaktır.</t>
  </si>
  <si>
    <t>Okul stratejik planının takibi ve yönetilmesinde OGYE aktif rol alacaktır.</t>
  </si>
  <si>
    <t>Kalite eğitimleri, kalite çember faaliyetleri, süreç yönetimi gibi kalite konularında faaliyet gösterecektir.</t>
  </si>
  <si>
    <t>Öğretim programlarımızı ve yıllık planlarımızı ulusal meslek standartları da dikkate alarak gerçekleştirmek.</t>
  </si>
  <si>
    <t>Derslik, laboratuvar, atölye çalışma planları yapmak.</t>
  </si>
  <si>
    <t>Makine bakım ve gelişimini takip etmek.</t>
  </si>
  <si>
    <t>İşletmelere, diğer okullara, fuarlara vb. teknik geziler düzenleyerek farkındalık oluşturmak.</t>
  </si>
  <si>
    <t>İşletmelerde meslek eğitiminin niteliğinin arttırmak için işletme envanteri hazırlanacak</t>
  </si>
  <si>
    <t>İşletmelerle daha nitelikli bir işbirliği geliştirmek için standart dokümanlara ve uygulamalara ağırlık verilecektir.</t>
  </si>
  <si>
    <t>İşletme yetkilileri imkânlar ölçüsünde okula davet edilerek seminerler verilecek, ortak çalışmalar yapılacaktır.</t>
  </si>
  <si>
    <t>Koordinatör öğretmenler işletmelerde meslek eğitiminin kontrolü ve denetimi konusunda bilgilendirilecektir.</t>
  </si>
  <si>
    <t>Enerji tasarrufu seminerleri düzenlenecek.</t>
  </si>
  <si>
    <t>Enerji tasarrufu ile ilgili uyarıcı yazılar ve işaretler konulacak</t>
  </si>
  <si>
    <t>Enerji kayıpları takip edilerek önlenecek</t>
  </si>
  <si>
    <t>Öğrencilerde davranış kazandırmak için toplanmalarda sık sık gündeme getirilecek</t>
  </si>
  <si>
    <t>Öğrencilere yönelik zaman yönetimi seminerleri gerçekleştirilecek</t>
  </si>
  <si>
    <t>Öğrencilere verimliliğin önemini kavratmak için atölye çalışmalarında zaman analizi yaptırılacak</t>
  </si>
  <si>
    <t>Enerji tasarrufu ve verimlilikle ilgili yarışmalar düzenlenip, ekip çalışmaları teşvik edilip bilinç oluşturulacak, başarılı projeler ödüllendirilecek</t>
  </si>
  <si>
    <t>Mezunlarla işbirliği için çalışmalar yapılacak</t>
  </si>
  <si>
    <t>Mezunları bir araya getirmek, iş ve kariyer imkânlarını paylaşmak, okulla ilgili duyuruları yapmak üzere sosyal paylaşım alanları oluşturulacak, e-mezun modülü aktif kullanılacak</t>
  </si>
  <si>
    <t>Mezunların iletişim bilgilerine ulaşılarak iletişim kurulacak</t>
  </si>
  <si>
    <t>Okul internet sitesinde mezunlarla ilgili alan oluşturulacak</t>
  </si>
  <si>
    <t>Geleneksel mezunlar günü düzenlemeleri devam edecek, etkinliği arttırılacak</t>
  </si>
  <si>
    <t>Üniversiteyi bitirmiş veya işletme kurmuş mezunlarımız kariyer günleri kapsamında okula davet edilerek öğrencilerle buluşturulacak.</t>
  </si>
  <si>
    <t>5. Öğrenen, gelişen ve yenilikçi olan dinamik bir eğitim öğretim ortamı oluşturarak bireyin girişimcilik, ekip çalışması, karar verebilme ve sorun çözme özelliklerini desteklemek. İletişim kanallarını güçlendirerek okul içi iletişimi geliştirmek, toplum ve çevre sorunlarının çözümüne katkı sağlamak.</t>
  </si>
  <si>
    <r>
      <t>5.4.</t>
    </r>
    <r>
      <rPr>
        <sz val="9"/>
        <rFont val="Times New Roman"/>
        <family val="1"/>
        <charset val="162"/>
      </rPr>
      <t> </t>
    </r>
    <r>
      <rPr>
        <sz val="9"/>
        <rFont val="Calibri"/>
        <family val="2"/>
        <charset val="162"/>
      </rPr>
      <t>Okulumuzda kalite yönetim sistemleri, problem çözme teknikleri ve takım çalışması eğitimi alan öğrenci ve öğretmen sayısı her yıl %10 arttırılacak.</t>
    </r>
  </si>
  <si>
    <r>
      <t>5.5.</t>
    </r>
    <r>
      <rPr>
        <sz val="9"/>
        <rFont val="Times New Roman"/>
        <family val="1"/>
        <charset val="162"/>
      </rPr>
      <t xml:space="preserve">   </t>
    </r>
    <r>
      <rPr>
        <sz val="9"/>
        <rFont val="Calibri"/>
        <family val="2"/>
        <charset val="162"/>
      </rPr>
      <t xml:space="preserve"> Okulumuz öğrencilerinin girişimcilik yeteneklerini geliştirici faaliyetleri her yıl %10 arttırmak.</t>
    </r>
  </si>
  <si>
    <t>5.5.1.</t>
  </si>
  <si>
    <t>5.5.2.</t>
  </si>
  <si>
    <t>5.6. Okul web sitesi vasıtası ile paydaşlara ulaşma oranını her yıl %10 arttırmak.</t>
  </si>
  <si>
    <t>5.7. Yerel basın ile iletişimi güçlendirip her yıl basında yer alma sayısı %10 arttırılacak</t>
  </si>
  <si>
    <t>5.8. Bilgisayar ağı ve internet bağlantısının %100 aktif tutmak.</t>
  </si>
  <si>
    <t>5.9. İşletmeler ve eğitim kurumlarıyla iletişim sağlanarak güncel bilgi paylaşımının %90 sağlamak.</t>
  </si>
  <si>
    <t>5.10. Velilerle iletişimi geliştirerek eğitim öğretim süreçlerine katılımlarını her yıl %5 arttırmak.</t>
  </si>
  <si>
    <t>5.6.1.</t>
  </si>
  <si>
    <t>5.6.2.</t>
  </si>
  <si>
    <t>5.6.3.</t>
  </si>
  <si>
    <t>5.7.1.</t>
  </si>
  <si>
    <t>5.7.2.</t>
  </si>
  <si>
    <t>5.7.3.</t>
  </si>
  <si>
    <t>5.8.1.</t>
  </si>
  <si>
    <t>5.8.2.</t>
  </si>
  <si>
    <t>5.8.3.</t>
  </si>
  <si>
    <t>5.8.4.</t>
  </si>
  <si>
    <t>5.8.5.</t>
  </si>
  <si>
    <t>5.8.6.</t>
  </si>
  <si>
    <t>5.8.7.</t>
  </si>
  <si>
    <t>5.9.1.</t>
  </si>
  <si>
    <t>5.9.2.</t>
  </si>
  <si>
    <t>5.9.3.</t>
  </si>
  <si>
    <t>5.9.4.</t>
  </si>
  <si>
    <t>5.10.1.</t>
  </si>
  <si>
    <t>5.10.2.</t>
  </si>
  <si>
    <t>5.10.3.</t>
  </si>
  <si>
    <t>5.10.4.</t>
  </si>
  <si>
    <t>7. Eğitim ortamlarının Meslek Standartları ve Ulusal Yeterliliklerin şartlarını karşılayacak şekilde düzenlenmesi suretiyle verimi arttıracak, kaliteyi geliştirecek ve ihtiyacı karşılayacak şekilde fiziki yapıyı sunmak. Nitelikli eğitim ve öğretim için ihtiyaçları giderecek donanım sunmak.</t>
  </si>
  <si>
    <t>7.2. “Bilgisayar Teknoloji Sınıfları” tam, rehberlik servis ve destek odaları ihtiyaca uygun, standart olarak belirlenen eğitim malzemeleri yeterli, okullardaki atıl-kullanılamayan kapasitenin her yıl %10 eğitime kazandırılarak değerlendirildiği bir donatım sistemi kurarak işletmektir.</t>
  </si>
  <si>
    <t>7.2.1.</t>
  </si>
  <si>
    <t>7.2.2.</t>
  </si>
  <si>
    <t>7.2.3.</t>
  </si>
  <si>
    <t>7.2.4.</t>
  </si>
  <si>
    <t>7.2.5.</t>
  </si>
  <si>
    <t>7.2.6.</t>
  </si>
  <si>
    <t>7.2.7.</t>
  </si>
  <si>
    <t>8. Günün teknolojik eğitim araç-gereçlerini ve bilimsel öğretim metotlarını kullanarak mesleki ve teknik eğitim kalitemizi arttırmak.</t>
  </si>
  <si>
    <t>8.1.  Endüstriyel teknik teorik ve uygulamalı meslek derslerinin başarı oranlarını %95 seviyesinde gerçekleştirmek.</t>
  </si>
  <si>
    <t>8.2. Ders dokümanlarının %90'nı elektronik ortamda hazırlamak, kullanmak ve soru bankalarını oluşturmak.</t>
  </si>
  <si>
    <t>8.3. İşletmelerde meslek eğitimi ve staj faaliyetlerinin niteliği her yıl % 10 arttırılacaktır.</t>
  </si>
  <si>
    <t>8.2.1.</t>
  </si>
  <si>
    <t>8.2.2.</t>
  </si>
  <si>
    <t>8.3.1.</t>
  </si>
  <si>
    <t>8.3.2.</t>
  </si>
  <si>
    <t>8.3.3.</t>
  </si>
  <si>
    <t>8.3.4.</t>
  </si>
  <si>
    <t>9. Çalışanlarımızın ve öğrencilerimizin kişisel gelişimleri ve iletişim becerilerinin geliştirilmesi amacıyla, sosyal, kültürel ve sportif faaliyetlerimizin etkinliğini arttırmak. Ulusal ve Uluslararası projeler gerçekleştirerek gelişmeleri takip etmek, mesleki paylaşım ve hareketlilik sağlamak.</t>
  </si>
  <si>
    <t>9.1. Çalışanların sosyal, kültürel ve sportif faaliyetlere katılımını her yıl %5 arttırmak.</t>
  </si>
  <si>
    <t>9.2. Sosyal ve kültürel faaliyetlere katılımı her yıl %5 arttırmak.</t>
  </si>
  <si>
    <t>9.3. Kulüp faaliyetlerine bilinçli katılımı %3 oranında arttırmak.</t>
  </si>
  <si>
    <t>9.4. Okulumuzda her yıl en az bir AB projesi başvurusu yapılacaktır.</t>
  </si>
  <si>
    <t>9.1.5.</t>
  </si>
  <si>
    <t>9.1.6.</t>
  </si>
  <si>
    <t>9.2.3.</t>
  </si>
  <si>
    <t>9.2.4.</t>
  </si>
  <si>
    <t>9.2.5.</t>
  </si>
  <si>
    <t>9.3.5.</t>
  </si>
  <si>
    <t>9.4.1.</t>
  </si>
  <si>
    <t>9.4.2.</t>
  </si>
  <si>
    <t>9.4.3.</t>
  </si>
  <si>
    <t>10. Öğrencilerimizin ve çalışanlarımızın tasarruf ve verimlilik konusunda bilinç ve davranış gelişimini sağlamak.</t>
  </si>
  <si>
    <t>10.1. Öğrencilerimizin tasarruf ve verimlilik bilincini arttırıcı faaliyetler her yıl %10 arttırılacak.</t>
  </si>
  <si>
    <t>10.1.7.</t>
  </si>
  <si>
    <t>11.1.  Mezun olan öğrencilerimizin %80'nin mevcut durumlarını tespit etmek ve değerlendirmek.</t>
  </si>
  <si>
    <t>11. Öğrencilerimizin mezuniyet sonrası akademik kariyerleri ve iş istihdamlarını takip etmek ve işbirliğini geliştirmek. Öğrencilerin ilgi ve yeteneklerine uygun olarak mesleki rehberlik ve yönlendirme yapmak.</t>
  </si>
  <si>
    <t>11.2. Öğrencilerin tamamına meslekleri tanıması ile ilgili eğitim ve rehberlik yapmak</t>
  </si>
  <si>
    <t>11.2.1.</t>
  </si>
  <si>
    <t>11.2.2.</t>
  </si>
  <si>
    <t>11.2.3.</t>
  </si>
  <si>
    <t>11.2.4.</t>
  </si>
  <si>
    <t>11.2.5.</t>
  </si>
  <si>
    <t>11.2.6.</t>
  </si>
  <si>
    <t>11.2.7.</t>
  </si>
  <si>
    <t>12. İş Sağlığı ve Güvenliği bilinci oluşturmak ve güvenli iş-hizmet sunumunu gerçekleştirmek</t>
  </si>
  <si>
    <t>12.1. Dönem sonuna kadar TS EN ISO 18001 OHSAS İş Güvenliği Yönetim Sistemini kurmak</t>
  </si>
  <si>
    <t>12.2. Tüm paydaşlar için tam güvenli fiziki yapı sunmak</t>
  </si>
  <si>
    <t>12.1.7.</t>
  </si>
  <si>
    <t>12.1.8.</t>
  </si>
  <si>
    <t>12.2.1.</t>
  </si>
  <si>
    <t>12.2.2.</t>
  </si>
  <si>
    <t>12.2.3.</t>
  </si>
  <si>
    <t>12.2.4.</t>
  </si>
  <si>
    <t>12.2.5.</t>
  </si>
  <si>
    <t>12.2.6.</t>
  </si>
  <si>
    <t>12.2.7.</t>
  </si>
  <si>
    <t>12.2.8.</t>
  </si>
  <si>
    <t>13. Kalite Yönetim Sistemlerini tüm birimlerimizde yaşam tarzı haline getirmek.</t>
  </si>
  <si>
    <t>13.1. ISO 9001 Kalite Yönetim Sistemini %100 aktif olarak işletmek</t>
  </si>
  <si>
    <t>13.2. EFQM Mükemmellik modeli uygulamalarını ISO 9001 sistemi ile birlikte yürüterek kalite ödülü almak.</t>
  </si>
  <si>
    <t>13.3. Okul Kalite Kurulu ve OGYE’nin karar alma ve problem çözme süreçlerindeki etkinliği her yıl %5 arttırılacaktır.</t>
  </si>
  <si>
    <t>13.1.8.</t>
  </si>
  <si>
    <t>13.1.9.</t>
  </si>
  <si>
    <t>13.2.1.</t>
  </si>
  <si>
    <t>13.2.2.</t>
  </si>
  <si>
    <t>13.2.3.</t>
  </si>
  <si>
    <t>13.2.4.</t>
  </si>
  <si>
    <t>13.2.5.</t>
  </si>
  <si>
    <t>13.2.6.</t>
  </si>
  <si>
    <t>13.2.7.</t>
  </si>
  <si>
    <t>13.3.1.</t>
  </si>
  <si>
    <t>13.3.2.</t>
  </si>
  <si>
    <t>13.3.3.</t>
  </si>
  <si>
    <t>13.3.4.</t>
  </si>
  <si>
    <t>13.3.5.</t>
  </si>
  <si>
    <t>13.3.6.</t>
  </si>
  <si>
    <t>13.3.7.</t>
  </si>
  <si>
    <t>13.3.8.</t>
  </si>
  <si>
    <t>13.3.9.</t>
  </si>
  <si>
    <t>13.3.10.</t>
  </si>
  <si>
    <t>TEMALAR</t>
  </si>
  <si>
    <t>PERFORMANS GÖSTERGELERİ</t>
  </si>
  <si>
    <t>MEVCUT DURUM</t>
  </si>
  <si>
    <t>PERFORMANS HEDEFİ</t>
  </si>
  <si>
    <t>FAALİYETLER VE PROJELER</t>
  </si>
  <si>
    <t>SORUMLU KİŞİLER / EKİPLER</t>
  </si>
  <si>
    <t>KAYNAKLAR</t>
  </si>
  <si>
    <t>ZAMANLAMA / FAALİYET PROJELERİN BAŞLANGIÇ BİTİŞİ</t>
  </si>
  <si>
    <t>Genel Eğitim</t>
  </si>
  <si>
    <t>Genel Öğretim</t>
  </si>
  <si>
    <t>Öğrenci Hizmetleri</t>
  </si>
  <si>
    <t>Yönetim ve Organizasyon</t>
  </si>
  <si>
    <t>Öğrenme, Gelişim, Yenilikçilik, İletişim ve Girişimcilik</t>
  </si>
  <si>
    <t>İmaj ve Çevre İlişkileri</t>
  </si>
  <si>
    <t>Yatırım, Donatım</t>
  </si>
  <si>
    <t>Mesleki Eğitim</t>
  </si>
  <si>
    <t>Sosyal Kültürel Sportif Faaliyetler Ulusal-Uluslararası Projeler</t>
  </si>
  <si>
    <t>Tasarruf ve verimlilik</t>
  </si>
  <si>
    <t>Okul Güvenliği, İş Sağlığı ve Güvenliği</t>
  </si>
  <si>
    <t>Mezuniyet Sonrası, Mesleki Tanıtım ve Yönlendirme</t>
  </si>
  <si>
    <t>Kalite Yönetim Sistemi</t>
  </si>
  <si>
    <t>1.1.PG1. Gerçekleştirilen seminer, eğitim sayısı</t>
  </si>
  <si>
    <t>1.1. PG2. Gerçekleştirilen seminer ve eğitimlere katılan öğrenci oranı</t>
  </si>
  <si>
    <t>KYT</t>
  </si>
  <si>
    <t>BÜTÇE
OAB</t>
  </si>
  <si>
    <t>X</t>
  </si>
  <si>
    <t>1.2.PG1. Yıllık öğrenci başına okunan kitap sayısı</t>
  </si>
  <si>
    <t>1.2.PG2. Okul kütüphanesinden yararlanan öğrenci oranı</t>
  </si>
  <si>
    <t>SORUMLU MD YARD.</t>
  </si>
  <si>
    <t>1.3. PG.1 Okulda yıllık çıkartılan e-dergi sayısı</t>
  </si>
  <si>
    <t>1.4.PG2. Öğrenci başına yıllık özürlü devamsızlık oranı (gün)</t>
  </si>
  <si>
    <t>1.4.PG1. Öğrenci başına yıllık özürsüz devamsızlık oranı (gün)</t>
  </si>
  <si>
    <t>İLGİLİ MD. YARD.</t>
  </si>
  <si>
    <t>1.5. PG1. Disiplin cezası alan öğrenci oranı</t>
  </si>
  <si>
    <t>MD BAŞ YARD.</t>
  </si>
  <si>
    <t>1.6.PG1. Verilen ders dışı eğitim sayısı (Seminer vb.)</t>
  </si>
  <si>
    <t>2.1.PG1. İşletmeler tarafından tercih edilme puanı (İşletme memnuniyet anketi)</t>
  </si>
  <si>
    <t>2.2.PG1. Yükseköğrenime girme oranları (ATL)</t>
  </si>
  <si>
    <t>2.2.PG2. Yükseköğrenime girme oranları (AML)</t>
  </si>
  <si>
    <t>2.2.PG3. Yükseköğrenime girme oranları (TL)</t>
  </si>
  <si>
    <t>2.2.PG4. Yükseköğrenime girme oranları (EML)</t>
  </si>
  <si>
    <t>2.3.PG1. ATL Genel Başarı Oranı</t>
  </si>
  <si>
    <t>2.3.PG2. TL Genel Başarı Oranı</t>
  </si>
  <si>
    <t>2.3.PG3. AML Genel Başarı Oranı</t>
  </si>
  <si>
    <t>2.3.PG4. EML Genel Başarı Oranı</t>
  </si>
  <si>
    <t>2.3.PG5. Takdir / teşekkür / onur belgesi alan öğrenci sayısı oranı</t>
  </si>
  <si>
    <t>3.1.PG1. Sağlık kontrollerinden geçirilen öğrenci oranı</t>
  </si>
  <si>
    <t>3.2.PG1. Burs alan öğrenci sayısı</t>
  </si>
  <si>
    <t>ÖĞRETMENLER, HAYIRSEVERLER</t>
  </si>
  <si>
    <t>3.3.PG1. Yemekhaneyi kullanan öğrenci oranı</t>
  </si>
  <si>
    <t>3.5. PG1. Bireysel rehberlikten yararlanan öğrenci oranı</t>
  </si>
  <si>
    <t>3.5. PG1. Öğrenci memnuniyet anketinde öğrenci işleri memnuniyet puan ortalaması</t>
  </si>
  <si>
    <t>4.1.PG1. Öğrenci memnuniyet ortalaması  (5 tam puana göre)
4.1.PG2. Çalışan memnuniyet ortalaması (5 tam puana göre)
4.1.PG3. Veli memnuniyet ortalaması  (5 Tam puana göre)
4.1.PG4. İşletme memnuniyet ortalaması (5 Tam puana göre)</t>
  </si>
  <si>
    <t>3,23
3,53
3,54
4,53</t>
  </si>
  <si>
    <t>3,45
3,75
4,35
4,70</t>
  </si>
  <si>
    <t>4.2. PG1. Performans tablosu yıllık değişim oranı</t>
  </si>
  <si>
    <t>x</t>
  </si>
  <si>
    <t>4.3.PG1. Ödül alan çalışan sayısı</t>
  </si>
  <si>
    <t>4.5.PG1. OGYE’de alınan karar sayısının bir önceki yıla göre artış oranı</t>
  </si>
  <si>
    <t xml:space="preserve">4.5.PG2. Okulda kurularak çalışan iyileştirme ekip sayısı
</t>
  </si>
</sst>
</file>

<file path=xl/styles.xml><?xml version="1.0" encoding="utf-8"?>
<styleSheet xmlns="http://schemas.openxmlformats.org/spreadsheetml/2006/main">
  <numFmts count="1">
    <numFmt numFmtId="164" formatCode="#,##0.00\ &quot;TL&quot;"/>
  </numFmts>
  <fonts count="22">
    <font>
      <sz val="11"/>
      <color theme="1"/>
      <name val="Calibri"/>
      <family val="2"/>
      <charset val="162"/>
      <scheme val="minor"/>
    </font>
    <font>
      <b/>
      <sz val="11"/>
      <color theme="1"/>
      <name val="Calibri"/>
      <family val="2"/>
      <charset val="162"/>
      <scheme val="minor"/>
    </font>
    <font>
      <sz val="10"/>
      <name val="Calibri"/>
      <family val="2"/>
      <charset val="162"/>
    </font>
    <font>
      <sz val="10"/>
      <color theme="1"/>
      <name val="Calibri"/>
      <family val="2"/>
      <charset val="162"/>
      <scheme val="minor"/>
    </font>
    <font>
      <sz val="9"/>
      <name val="Calibri"/>
      <family val="2"/>
      <charset val="162"/>
    </font>
    <font>
      <sz val="9"/>
      <color theme="1"/>
      <name val="Calibri"/>
      <family val="2"/>
      <charset val="162"/>
      <scheme val="minor"/>
    </font>
    <font>
      <sz val="8"/>
      <name val="Calibri"/>
      <family val="2"/>
      <charset val="162"/>
    </font>
    <font>
      <sz val="8"/>
      <color theme="1"/>
      <name val="Calibri"/>
      <family val="2"/>
      <charset val="162"/>
      <scheme val="minor"/>
    </font>
    <font>
      <sz val="8"/>
      <name val="Calibri"/>
      <family val="2"/>
      <charset val="162"/>
      <scheme val="minor"/>
    </font>
    <font>
      <sz val="8"/>
      <name val="Times New Roman"/>
      <family val="1"/>
      <charset val="162"/>
    </font>
    <font>
      <b/>
      <sz val="9"/>
      <color indexed="81"/>
      <name val="Tahoma"/>
      <family val="2"/>
      <charset val="162"/>
    </font>
    <font>
      <b/>
      <sz val="10"/>
      <color theme="1"/>
      <name val="Calibri"/>
      <family val="2"/>
      <charset val="162"/>
      <scheme val="minor"/>
    </font>
    <font>
      <b/>
      <sz val="10"/>
      <color rgb="FFFF0000"/>
      <name val="Calibri"/>
      <family val="2"/>
      <charset val="162"/>
      <scheme val="minor"/>
    </font>
    <font>
      <b/>
      <i/>
      <sz val="11"/>
      <color theme="1"/>
      <name val="Calibri"/>
      <family val="2"/>
      <charset val="162"/>
      <scheme val="minor"/>
    </font>
    <font>
      <sz val="9"/>
      <name val="Times New Roman"/>
      <family val="1"/>
      <charset val="162"/>
    </font>
    <font>
      <b/>
      <i/>
      <sz val="11"/>
      <name val="Calibri"/>
      <family val="2"/>
      <charset val="162"/>
    </font>
    <font>
      <b/>
      <i/>
      <sz val="10"/>
      <color theme="1"/>
      <name val="Calibri"/>
      <family val="2"/>
      <charset val="162"/>
      <scheme val="minor"/>
    </font>
    <font>
      <b/>
      <sz val="9"/>
      <color rgb="FFFF0000"/>
      <name val="Calibri"/>
      <family val="2"/>
      <charset val="162"/>
      <scheme val="minor"/>
    </font>
    <font>
      <b/>
      <sz val="8"/>
      <color rgb="FFFF0000"/>
      <name val="Calibri"/>
      <family val="2"/>
      <charset val="162"/>
      <scheme val="minor"/>
    </font>
    <font>
      <b/>
      <sz val="8"/>
      <color theme="1"/>
      <name val="Calibri"/>
      <family val="2"/>
      <charset val="162"/>
      <scheme val="minor"/>
    </font>
    <font>
      <b/>
      <sz val="18"/>
      <color theme="1"/>
      <name val="Calibri"/>
      <family val="2"/>
      <charset val="162"/>
      <scheme val="minor"/>
    </font>
    <font>
      <b/>
      <sz val="20"/>
      <color theme="1"/>
      <name val="Calibri"/>
      <family val="2"/>
      <charset val="162"/>
      <scheme val="minor"/>
    </font>
  </fonts>
  <fills count="13">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s>
  <cellStyleXfs count="1">
    <xf numFmtId="0" fontId="0" fillId="0" borderId="0"/>
  </cellStyleXfs>
  <cellXfs count="230">
    <xf numFmtId="0" fontId="0" fillId="0" borderId="0" xfId="0"/>
    <xf numFmtId="0" fontId="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3" borderId="1" xfId="0" applyFont="1" applyFill="1" applyBorder="1" applyAlignment="1">
      <alignment vertical="center" wrapText="1"/>
    </xf>
    <xf numFmtId="164" fontId="5"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6" fillId="3" borderId="1" xfId="0" applyFont="1" applyFill="1" applyBorder="1" applyAlignment="1">
      <alignment horizontal="left" vertical="center" wrapText="1"/>
    </xf>
    <xf numFmtId="0" fontId="7" fillId="3" borderId="1" xfId="0" applyFont="1" applyFill="1" applyBorder="1" applyAlignment="1">
      <alignment wrapText="1"/>
    </xf>
    <xf numFmtId="0" fontId="6" fillId="4" borderId="1" xfId="0" applyFont="1" applyFill="1" applyBorder="1" applyAlignment="1">
      <alignment vertical="center" wrapText="1"/>
    </xf>
    <xf numFmtId="164" fontId="5" fillId="4" borderId="1" xfId="0" applyNumberFormat="1" applyFont="1" applyFill="1" applyBorder="1" applyAlignment="1">
      <alignment horizontal="right" vertical="center"/>
    </xf>
    <xf numFmtId="164" fontId="12" fillId="4" borderId="1" xfId="0" applyNumberFormat="1" applyFont="1" applyFill="1" applyBorder="1" applyAlignment="1">
      <alignment horizontal="right" vertical="center"/>
    </xf>
    <xf numFmtId="0" fontId="6" fillId="4" borderId="1" xfId="0" applyFont="1" applyFill="1" applyBorder="1" applyAlignment="1">
      <alignment horizontal="left" vertical="center" wrapText="1"/>
    </xf>
    <xf numFmtId="0" fontId="7" fillId="4" borderId="1" xfId="0" applyFont="1" applyFill="1" applyBorder="1" applyAlignment="1">
      <alignment wrapText="1"/>
    </xf>
    <xf numFmtId="0" fontId="5" fillId="5" borderId="1" xfId="0" applyFont="1" applyFill="1" applyBorder="1" applyAlignment="1">
      <alignment vertical="center"/>
    </xf>
    <xf numFmtId="0" fontId="6" fillId="5" borderId="1" xfId="0" applyFont="1" applyFill="1" applyBorder="1" applyAlignment="1">
      <alignment vertical="center" wrapText="1"/>
    </xf>
    <xf numFmtId="164" fontId="5" fillId="5" borderId="1" xfId="0" applyNumberFormat="1" applyFont="1" applyFill="1" applyBorder="1" applyAlignment="1">
      <alignment horizontal="right" vertical="center"/>
    </xf>
    <xf numFmtId="164" fontId="12" fillId="5" borderId="1" xfId="0" applyNumberFormat="1" applyFont="1" applyFill="1" applyBorder="1" applyAlignment="1">
      <alignment horizontal="right" vertical="center"/>
    </xf>
    <xf numFmtId="0" fontId="7" fillId="5" borderId="1" xfId="0" applyFont="1" applyFill="1" applyBorder="1" applyAlignment="1">
      <alignment vertical="center" wrapText="1"/>
    </xf>
    <xf numFmtId="14" fontId="5" fillId="5" borderId="1" xfId="0" applyNumberFormat="1" applyFont="1" applyFill="1" applyBorder="1" applyAlignment="1">
      <alignment vertical="center"/>
    </xf>
    <xf numFmtId="0" fontId="8"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7" fillId="5" borderId="1" xfId="0" applyFont="1" applyFill="1" applyBorder="1" applyAlignment="1">
      <alignment wrapText="1"/>
    </xf>
    <xf numFmtId="0" fontId="5" fillId="6" borderId="1" xfId="0" applyFont="1" applyFill="1" applyBorder="1" applyAlignment="1">
      <alignment vertical="center"/>
    </xf>
    <xf numFmtId="0" fontId="6" fillId="6" borderId="1" xfId="0" applyFont="1" applyFill="1" applyBorder="1" applyAlignment="1">
      <alignment vertical="center" wrapText="1"/>
    </xf>
    <xf numFmtId="164" fontId="5" fillId="6" borderId="1" xfId="0" applyNumberFormat="1" applyFont="1" applyFill="1" applyBorder="1" applyAlignment="1">
      <alignment horizontal="right" vertical="center"/>
    </xf>
    <xf numFmtId="164" fontId="12" fillId="6" borderId="1" xfId="0" applyNumberFormat="1" applyFont="1" applyFill="1" applyBorder="1" applyAlignment="1">
      <alignment horizontal="right" vertical="center"/>
    </xf>
    <xf numFmtId="0" fontId="7" fillId="6" borderId="1" xfId="0" applyFont="1" applyFill="1" applyBorder="1" applyAlignment="1">
      <alignment wrapText="1"/>
    </xf>
    <xf numFmtId="164" fontId="18" fillId="6" borderId="1" xfId="0" applyNumberFormat="1" applyFont="1" applyFill="1" applyBorder="1" applyAlignment="1">
      <alignment horizontal="right" vertical="center"/>
    </xf>
    <xf numFmtId="14" fontId="0" fillId="6" borderId="1" xfId="0" applyNumberFormat="1" applyFill="1" applyBorder="1"/>
    <xf numFmtId="0" fontId="6" fillId="7" borderId="1" xfId="0" applyFont="1" applyFill="1" applyBorder="1" applyAlignment="1">
      <alignment vertical="center" wrapText="1"/>
    </xf>
    <xf numFmtId="164" fontId="5" fillId="7" borderId="1" xfId="0" applyNumberFormat="1" applyFont="1" applyFill="1" applyBorder="1" applyAlignment="1">
      <alignment horizontal="right" vertical="center"/>
    </xf>
    <xf numFmtId="164" fontId="12" fillId="7" borderId="1" xfId="0" applyNumberFormat="1" applyFont="1" applyFill="1" applyBorder="1" applyAlignment="1">
      <alignment horizontal="right" vertical="center"/>
    </xf>
    <xf numFmtId="14" fontId="5" fillId="7" borderId="1" xfId="0" applyNumberFormat="1" applyFont="1" applyFill="1" applyBorder="1" applyAlignment="1">
      <alignment horizontal="center" vertical="center"/>
    </xf>
    <xf numFmtId="0" fontId="7" fillId="7" borderId="1" xfId="0" applyFont="1" applyFill="1" applyBorder="1" applyAlignment="1">
      <alignment wrapText="1"/>
    </xf>
    <xf numFmtId="14" fontId="5" fillId="6" borderId="1" xfId="0" applyNumberFormat="1" applyFont="1" applyFill="1" applyBorder="1" applyAlignment="1">
      <alignment horizontal="center" vertical="center"/>
    </xf>
    <xf numFmtId="14" fontId="5" fillId="4"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vertical="center" wrapText="1"/>
    </xf>
    <xf numFmtId="164" fontId="5" fillId="8" borderId="1" xfId="0" applyNumberFormat="1" applyFont="1" applyFill="1" applyBorder="1" applyAlignment="1">
      <alignment horizontal="right" vertical="center"/>
    </xf>
    <xf numFmtId="164" fontId="12" fillId="8" borderId="1" xfId="0" applyNumberFormat="1" applyFont="1" applyFill="1" applyBorder="1" applyAlignment="1">
      <alignment horizontal="right" vertical="center"/>
    </xf>
    <xf numFmtId="14" fontId="5" fillId="8" borderId="1" xfId="0" applyNumberFormat="1" applyFont="1" applyFill="1" applyBorder="1" applyAlignment="1">
      <alignment horizontal="center" vertical="center"/>
    </xf>
    <xf numFmtId="0" fontId="7" fillId="8" borderId="1" xfId="0" applyFont="1" applyFill="1" applyBorder="1" applyAlignment="1">
      <alignment wrapText="1"/>
    </xf>
    <xf numFmtId="164" fontId="17" fillId="8" borderId="1" xfId="0" applyNumberFormat="1" applyFont="1" applyFill="1" applyBorder="1" applyAlignment="1">
      <alignment horizontal="right" vertical="center"/>
    </xf>
    <xf numFmtId="0" fontId="6" fillId="8" borderId="1" xfId="0" applyFont="1" applyFill="1" applyBorder="1" applyAlignment="1">
      <alignment horizontal="left" vertical="center" wrapText="1"/>
    </xf>
    <xf numFmtId="0" fontId="5" fillId="9" borderId="1" xfId="0" applyFont="1" applyFill="1" applyBorder="1" applyAlignment="1">
      <alignment vertical="center" wrapText="1"/>
    </xf>
    <xf numFmtId="14" fontId="5" fillId="9" borderId="1" xfId="0" applyNumberFormat="1" applyFont="1" applyFill="1" applyBorder="1" applyAlignment="1">
      <alignment horizontal="center" vertical="center"/>
    </xf>
    <xf numFmtId="0" fontId="6" fillId="9" borderId="1" xfId="0" applyFont="1" applyFill="1" applyBorder="1" applyAlignment="1">
      <alignment horizontal="left" vertical="center" wrapText="1"/>
    </xf>
    <xf numFmtId="164" fontId="5" fillId="9" borderId="1" xfId="0" applyNumberFormat="1" applyFont="1" applyFill="1" applyBorder="1" applyAlignment="1">
      <alignment horizontal="right" vertical="center"/>
    </xf>
    <xf numFmtId="164" fontId="12" fillId="9" borderId="1" xfId="0" applyNumberFormat="1" applyFont="1" applyFill="1" applyBorder="1" applyAlignment="1">
      <alignment horizontal="right" vertical="center"/>
    </xf>
    <xf numFmtId="0" fontId="2" fillId="9" borderId="1" xfId="0" applyFont="1" applyFill="1" applyBorder="1" applyAlignment="1">
      <alignment vertical="center" wrapText="1"/>
    </xf>
    <xf numFmtId="0" fontId="5" fillId="9" borderId="1" xfId="0" applyFont="1" applyFill="1" applyBorder="1" applyAlignment="1">
      <alignment horizontal="center" vertical="center"/>
    </xf>
    <xf numFmtId="0" fontId="6" fillId="9" borderId="1" xfId="0" applyFont="1" applyFill="1" applyBorder="1" applyAlignment="1">
      <alignment vertical="center" wrapText="1"/>
    </xf>
    <xf numFmtId="0" fontId="7" fillId="9" borderId="1" xfId="0" applyFont="1" applyFill="1" applyBorder="1" applyAlignment="1">
      <alignment wrapText="1"/>
    </xf>
    <xf numFmtId="14" fontId="5" fillId="10" borderId="1" xfId="0" applyNumberFormat="1" applyFont="1" applyFill="1" applyBorder="1" applyAlignment="1">
      <alignment horizontal="center" vertical="center"/>
    </xf>
    <xf numFmtId="0" fontId="6" fillId="10" borderId="1" xfId="0" applyFont="1" applyFill="1" applyBorder="1" applyAlignment="1">
      <alignment vertical="center" wrapText="1"/>
    </xf>
    <xf numFmtId="164" fontId="5" fillId="10" borderId="1" xfId="0" applyNumberFormat="1" applyFont="1" applyFill="1" applyBorder="1" applyAlignment="1">
      <alignment horizontal="right" vertical="center"/>
    </xf>
    <xf numFmtId="164" fontId="12" fillId="10" borderId="1" xfId="0" applyNumberFormat="1" applyFont="1" applyFill="1" applyBorder="1" applyAlignment="1">
      <alignment horizontal="right" vertical="center"/>
    </xf>
    <xf numFmtId="0" fontId="7" fillId="10" borderId="1" xfId="0" applyFont="1" applyFill="1" applyBorder="1" applyAlignment="1">
      <alignment wrapText="1"/>
    </xf>
    <xf numFmtId="14" fontId="5" fillId="11" borderId="1" xfId="0" applyNumberFormat="1" applyFont="1" applyFill="1" applyBorder="1" applyAlignment="1">
      <alignment horizontal="center" vertical="center"/>
    </xf>
    <xf numFmtId="0" fontId="6" fillId="11" borderId="1" xfId="0" applyFont="1" applyFill="1" applyBorder="1" applyAlignment="1">
      <alignment vertical="center" wrapText="1"/>
    </xf>
    <xf numFmtId="164" fontId="5" fillId="11" borderId="1" xfId="0" applyNumberFormat="1" applyFont="1" applyFill="1" applyBorder="1" applyAlignment="1">
      <alignment horizontal="right" vertical="center"/>
    </xf>
    <xf numFmtId="164" fontId="12" fillId="11" borderId="1" xfId="0" applyNumberFormat="1" applyFont="1" applyFill="1" applyBorder="1" applyAlignment="1">
      <alignment horizontal="right" vertical="center"/>
    </xf>
    <xf numFmtId="0" fontId="7" fillId="11" borderId="1" xfId="0" applyFont="1" applyFill="1" applyBorder="1" applyAlignment="1">
      <alignment wrapText="1"/>
    </xf>
    <xf numFmtId="14" fontId="5" fillId="5" borderId="1" xfId="0" applyNumberFormat="1" applyFont="1" applyFill="1" applyBorder="1" applyAlignment="1">
      <alignment horizontal="center" vertical="center"/>
    </xf>
    <xf numFmtId="0" fontId="6" fillId="5" borderId="1" xfId="0" applyFont="1" applyFill="1" applyBorder="1" applyAlignment="1">
      <alignment vertical="center"/>
    </xf>
    <xf numFmtId="0" fontId="7" fillId="5" borderId="1" xfId="0" applyFont="1" applyFill="1" applyBorder="1" applyAlignment="1">
      <alignment vertical="center"/>
    </xf>
    <xf numFmtId="0" fontId="0" fillId="12" borderId="0" xfId="0" applyFill="1"/>
    <xf numFmtId="2" fontId="7" fillId="12" borderId="0" xfId="0" applyNumberFormat="1" applyFont="1" applyFill="1"/>
    <xf numFmtId="0" fontId="5" fillId="5"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 fillId="10" borderId="1" xfId="0" applyFont="1" applyFill="1" applyBorder="1" applyAlignment="1">
      <alignment vertical="center" wrapText="1"/>
    </xf>
    <xf numFmtId="0" fontId="4" fillId="11"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17" fontId="11" fillId="2" borderId="1" xfId="0" applyNumberFormat="1" applyFont="1" applyFill="1" applyBorder="1" applyAlignment="1">
      <alignment horizontal="center" vertical="center" textRotation="90"/>
    </xf>
    <xf numFmtId="0" fontId="5" fillId="7"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wrapText="1"/>
    </xf>
    <xf numFmtId="0" fontId="7" fillId="9" borderId="1" xfId="0" applyFont="1" applyFill="1" applyBorder="1" applyAlignment="1">
      <alignment vertical="center" wrapText="1"/>
    </xf>
    <xf numFmtId="164" fontId="5" fillId="9" borderId="1" xfId="0" applyNumberFormat="1" applyFont="1" applyFill="1" applyBorder="1" applyAlignment="1">
      <alignment horizontal="center" vertical="center" wrapText="1"/>
    </xf>
    <xf numFmtId="0" fontId="4" fillId="9" borderId="1" xfId="0" applyFont="1" applyFill="1" applyBorder="1" applyAlignment="1">
      <alignment vertical="center" wrapText="1"/>
    </xf>
    <xf numFmtId="0" fontId="2" fillId="9"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13" fillId="9" borderId="1" xfId="0" applyFont="1" applyFill="1" applyBorder="1" applyAlignment="1">
      <alignment horizontal="center" textRotation="90" wrapText="1"/>
    </xf>
    <xf numFmtId="0" fontId="5" fillId="4"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13" fillId="8" borderId="1" xfId="0" applyFont="1" applyFill="1" applyBorder="1" applyAlignment="1">
      <alignment horizontal="center" textRotation="90" wrapText="1"/>
    </xf>
    <xf numFmtId="0" fontId="13" fillId="4" borderId="1" xfId="0" applyFont="1" applyFill="1" applyBorder="1" applyAlignment="1">
      <alignment horizontal="center" textRotation="90" wrapText="1"/>
    </xf>
    <xf numFmtId="0" fontId="5" fillId="3" borderId="1" xfId="0" applyFont="1" applyFill="1" applyBorder="1" applyAlignment="1">
      <alignment horizontal="left" vertical="center" wrapText="1"/>
    </xf>
    <xf numFmtId="0" fontId="13" fillId="3" borderId="2" xfId="0" applyFont="1" applyFill="1" applyBorder="1" applyAlignment="1">
      <alignment horizontal="center" textRotation="90" wrapText="1"/>
    </xf>
    <xf numFmtId="0" fontId="13" fillId="3" borderId="3" xfId="0" applyFont="1" applyFill="1" applyBorder="1" applyAlignment="1">
      <alignment horizontal="center" textRotation="90" wrapText="1"/>
    </xf>
    <xf numFmtId="0" fontId="13" fillId="3" borderId="4" xfId="0" applyFont="1" applyFill="1" applyBorder="1" applyAlignment="1">
      <alignment horizontal="center" textRotation="90" wrapText="1"/>
    </xf>
    <xf numFmtId="0" fontId="16" fillId="6" borderId="2" xfId="0" applyFont="1" applyFill="1" applyBorder="1" applyAlignment="1">
      <alignment horizontal="center" textRotation="90" wrapText="1"/>
    </xf>
    <xf numFmtId="0" fontId="16" fillId="6" borderId="3" xfId="0" applyFont="1" applyFill="1" applyBorder="1" applyAlignment="1">
      <alignment horizontal="center" textRotation="90" wrapText="1"/>
    </xf>
    <xf numFmtId="0" fontId="16" fillId="6" borderId="4" xfId="0" applyFont="1" applyFill="1" applyBorder="1" applyAlignment="1">
      <alignment horizontal="center" textRotation="90" wrapText="1"/>
    </xf>
    <xf numFmtId="0" fontId="13" fillId="4" borderId="2" xfId="0" applyFont="1" applyFill="1" applyBorder="1" applyAlignment="1">
      <alignment horizontal="center" textRotation="90" wrapText="1"/>
    </xf>
    <xf numFmtId="0" fontId="13" fillId="4" borderId="3" xfId="0" applyFont="1" applyFill="1" applyBorder="1" applyAlignment="1">
      <alignment horizontal="center" textRotation="90" wrapText="1"/>
    </xf>
    <xf numFmtId="0" fontId="13" fillId="4" borderId="4" xfId="0" applyFont="1" applyFill="1" applyBorder="1" applyAlignment="1">
      <alignment horizontal="center" textRotation="90" wrapText="1"/>
    </xf>
    <xf numFmtId="0" fontId="5" fillId="5" borderId="1" xfId="0" applyFont="1" applyFill="1" applyBorder="1" applyAlignment="1">
      <alignment horizontal="left" vertical="center" wrapText="1"/>
    </xf>
    <xf numFmtId="0" fontId="13" fillId="5" borderId="1" xfId="0" applyFont="1" applyFill="1" applyBorder="1" applyAlignment="1">
      <alignment horizontal="left" textRotation="90" wrapText="1"/>
    </xf>
    <xf numFmtId="0" fontId="5"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10" borderId="1" xfId="0" applyFont="1" applyFill="1" applyBorder="1" applyAlignment="1">
      <alignment vertical="center" wrapText="1"/>
    </xf>
    <xf numFmtId="0" fontId="13" fillId="11" borderId="1" xfId="0" applyFont="1" applyFill="1" applyBorder="1" applyAlignment="1">
      <alignment horizontal="center" textRotation="90" wrapText="1"/>
    </xf>
    <xf numFmtId="0" fontId="6" fillId="8"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13" fillId="10" borderId="2" xfId="0" applyFont="1" applyFill="1" applyBorder="1" applyAlignment="1">
      <alignment horizontal="center" textRotation="90" wrapText="1"/>
    </xf>
    <xf numFmtId="0" fontId="13" fillId="10" borderId="3" xfId="0" applyFont="1" applyFill="1" applyBorder="1" applyAlignment="1">
      <alignment horizontal="center" textRotation="90" wrapText="1"/>
    </xf>
    <xf numFmtId="0" fontId="13" fillId="10" borderId="4" xfId="0" applyFont="1" applyFill="1" applyBorder="1" applyAlignment="1">
      <alignment horizontal="center" textRotation="90" wrapText="1"/>
    </xf>
    <xf numFmtId="0" fontId="15" fillId="9" borderId="1" xfId="0" applyFont="1" applyFill="1" applyBorder="1" applyAlignment="1">
      <alignment horizontal="center" textRotation="90" wrapText="1"/>
    </xf>
    <xf numFmtId="0" fontId="13" fillId="5" borderId="1" xfId="0" applyFont="1" applyFill="1" applyBorder="1" applyAlignment="1">
      <alignment horizontal="center" textRotation="90" wrapText="1"/>
    </xf>
    <xf numFmtId="0" fontId="3" fillId="6" borderId="1" xfId="0" applyFont="1" applyFill="1" applyBorder="1" applyAlignment="1">
      <alignment horizontal="left" vertical="center" wrapText="1"/>
    </xf>
    <xf numFmtId="0" fontId="13" fillId="6" borderId="1" xfId="0" applyFont="1" applyFill="1" applyBorder="1" applyAlignment="1">
      <alignment horizontal="center" textRotation="90" wrapText="1"/>
    </xf>
    <xf numFmtId="0" fontId="3" fillId="5"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2"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7" fillId="9" borderId="4"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7" fillId="8" borderId="2"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8" borderId="4"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3" xfId="0" applyFont="1" applyFill="1" applyBorder="1" applyAlignment="1">
      <alignment horizontal="left" vertical="center" wrapText="1"/>
    </xf>
    <xf numFmtId="0" fontId="7" fillId="6"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164" fontId="5" fillId="5" borderId="3"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164" fontId="5" fillId="5" borderId="3" xfId="0" applyNumberFormat="1" applyFont="1" applyFill="1" applyBorder="1" applyAlignment="1">
      <alignment horizontal="center" vertical="center"/>
    </xf>
    <xf numFmtId="1" fontId="3" fillId="5" borderId="2" xfId="0" applyNumberFormat="1" applyFont="1" applyFill="1" applyBorder="1" applyAlignment="1">
      <alignment horizontal="center" vertical="center" wrapText="1"/>
    </xf>
    <xf numFmtId="1" fontId="3" fillId="5" borderId="3" xfId="0" applyNumberFormat="1" applyFont="1" applyFill="1" applyBorder="1" applyAlignment="1">
      <alignment horizontal="center" vertical="center" wrapText="1"/>
    </xf>
    <xf numFmtId="1" fontId="3" fillId="5" borderId="4"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9" fontId="3" fillId="5" borderId="2" xfId="0" applyNumberFormat="1" applyFont="1" applyFill="1" applyBorder="1" applyAlignment="1">
      <alignment horizontal="center" vertical="center" wrapText="1"/>
    </xf>
    <xf numFmtId="0" fontId="19" fillId="2" borderId="5" xfId="0" applyFont="1" applyFill="1" applyBorder="1" applyAlignment="1">
      <alignment horizontal="center"/>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3" fillId="7" borderId="1" xfId="0" applyFont="1" applyFill="1" applyBorder="1" applyAlignment="1">
      <alignment horizontal="center" textRotation="90" wrapText="1"/>
    </xf>
    <xf numFmtId="0" fontId="5" fillId="7" borderId="1" xfId="0" applyFont="1" applyFill="1" applyBorder="1" applyAlignment="1">
      <alignment horizontal="left" vertical="center" wrapText="1"/>
    </xf>
    <xf numFmtId="0" fontId="21" fillId="5" borderId="6" xfId="0" applyFont="1" applyFill="1" applyBorder="1" applyAlignment="1">
      <alignment horizontal="center" vertical="center" textRotation="90"/>
    </xf>
    <xf numFmtId="0" fontId="21" fillId="5" borderId="7" xfId="0" applyFont="1" applyFill="1" applyBorder="1" applyAlignment="1">
      <alignment horizontal="center" vertical="center" textRotation="90"/>
    </xf>
    <xf numFmtId="0" fontId="21" fillId="6" borderId="2" xfId="0" applyFont="1" applyFill="1" applyBorder="1" applyAlignment="1">
      <alignment horizontal="center" vertical="center" textRotation="90"/>
    </xf>
    <xf numFmtId="0" fontId="21" fillId="6" borderId="3" xfId="0" applyFont="1" applyFill="1" applyBorder="1" applyAlignment="1">
      <alignment horizontal="center" vertical="center" textRotation="90"/>
    </xf>
    <xf numFmtId="0" fontId="21" fillId="6" borderId="4" xfId="0" applyFont="1" applyFill="1" applyBorder="1" applyAlignment="1">
      <alignment horizontal="center" vertical="center" textRotation="90"/>
    </xf>
    <xf numFmtId="0" fontId="21" fillId="8" borderId="2" xfId="0" applyFont="1" applyFill="1" applyBorder="1" applyAlignment="1">
      <alignment horizontal="center" vertical="center" textRotation="90"/>
    </xf>
    <xf numFmtId="0" fontId="21" fillId="8" borderId="3" xfId="0" applyFont="1" applyFill="1" applyBorder="1" applyAlignment="1">
      <alignment horizontal="center" vertical="center" textRotation="90"/>
    </xf>
    <xf numFmtId="0" fontId="21" fillId="8" borderId="4" xfId="0" applyFont="1" applyFill="1" applyBorder="1" applyAlignment="1">
      <alignment horizontal="center" vertical="center" textRotation="90"/>
    </xf>
    <xf numFmtId="0" fontId="20" fillId="6" borderId="1" xfId="0" applyFont="1" applyFill="1" applyBorder="1" applyAlignment="1">
      <alignment horizontal="center" vertical="center" textRotation="90" wrapText="1"/>
    </xf>
    <xf numFmtId="0" fontId="20" fillId="5" borderId="1" xfId="0" applyFont="1" applyFill="1" applyBorder="1" applyAlignment="1">
      <alignment horizontal="center" vertical="center" textRotation="90" wrapText="1"/>
    </xf>
    <xf numFmtId="0" fontId="21" fillId="9" borderId="2" xfId="0" applyFont="1" applyFill="1" applyBorder="1" applyAlignment="1">
      <alignment horizontal="center" vertical="center" textRotation="90"/>
    </xf>
    <xf numFmtId="0" fontId="21" fillId="9" borderId="3" xfId="0" applyFont="1" applyFill="1" applyBorder="1" applyAlignment="1">
      <alignment horizontal="center" vertical="center" textRotation="90"/>
    </xf>
    <xf numFmtId="0" fontId="21" fillId="9" borderId="4" xfId="0" applyFont="1" applyFill="1" applyBorder="1" applyAlignment="1">
      <alignment horizontal="center" vertical="center" textRotation="90"/>
    </xf>
    <xf numFmtId="0" fontId="21" fillId="10" borderId="2" xfId="0" applyFont="1" applyFill="1" applyBorder="1" applyAlignment="1">
      <alignment horizontal="center" vertical="center" textRotation="90"/>
    </xf>
    <xf numFmtId="0" fontId="21" fillId="10" borderId="3" xfId="0" applyFont="1" applyFill="1" applyBorder="1" applyAlignment="1">
      <alignment horizontal="center" vertical="center" textRotation="90"/>
    </xf>
    <xf numFmtId="0" fontId="21" fillId="10" borderId="4" xfId="0" applyFont="1" applyFill="1" applyBorder="1" applyAlignment="1">
      <alignment horizontal="center" vertical="center" textRotation="90"/>
    </xf>
    <xf numFmtId="0" fontId="20" fillId="11" borderId="2" xfId="0" applyFont="1" applyFill="1" applyBorder="1" applyAlignment="1">
      <alignment horizontal="center" vertical="center" textRotation="90" wrapText="1"/>
    </xf>
    <xf numFmtId="0" fontId="20" fillId="11" borderId="3" xfId="0" applyFont="1" applyFill="1" applyBorder="1" applyAlignment="1">
      <alignment horizontal="center" vertical="center" textRotation="90" wrapText="1"/>
    </xf>
    <xf numFmtId="0" fontId="20" fillId="11" borderId="4" xfId="0" applyFont="1" applyFill="1" applyBorder="1" applyAlignment="1">
      <alignment horizontal="center" vertical="center" textRotation="90" wrapText="1"/>
    </xf>
    <xf numFmtId="0" fontId="20" fillId="8" borderId="1" xfId="0" applyFont="1" applyFill="1" applyBorder="1" applyAlignment="1">
      <alignment horizontal="center" vertical="center" textRotation="90" wrapText="1"/>
    </xf>
    <xf numFmtId="0" fontId="20" fillId="9" borderId="1" xfId="0" applyFont="1" applyFill="1" applyBorder="1" applyAlignment="1">
      <alignment horizontal="center" vertical="center" textRotation="90" wrapText="1"/>
    </xf>
    <xf numFmtId="0" fontId="20" fillId="4" borderId="1" xfId="0" applyFont="1" applyFill="1" applyBorder="1" applyAlignment="1">
      <alignment horizontal="center" vertical="center" textRotation="90" wrapText="1"/>
    </xf>
    <xf numFmtId="0" fontId="20" fillId="11" borderId="1" xfId="0" applyFont="1" applyFill="1" applyBorder="1" applyAlignment="1">
      <alignment horizontal="center" vertical="center" textRotation="90" wrapText="1"/>
    </xf>
    <xf numFmtId="0" fontId="20" fillId="7" borderId="1" xfId="0" applyFont="1" applyFill="1" applyBorder="1" applyAlignment="1">
      <alignment horizontal="center" vertical="center" textRotation="90" wrapText="1"/>
    </xf>
    <xf numFmtId="4" fontId="11" fillId="2" borderId="1" xfId="0" applyNumberFormat="1" applyFont="1" applyFill="1" applyBorder="1" applyAlignment="1">
      <alignment horizontal="center" vertical="center" wrapText="1"/>
    </xf>
    <xf numFmtId="4" fontId="12" fillId="5" borderId="1" xfId="0" applyNumberFormat="1" applyFont="1" applyFill="1" applyBorder="1" applyAlignment="1">
      <alignment horizontal="right" vertical="center"/>
    </xf>
    <xf numFmtId="4" fontId="12" fillId="6" borderId="1" xfId="0" applyNumberFormat="1" applyFont="1" applyFill="1" applyBorder="1" applyAlignment="1">
      <alignment horizontal="right" vertical="center"/>
    </xf>
    <xf numFmtId="4" fontId="18" fillId="6" borderId="1" xfId="0" applyNumberFormat="1" applyFont="1" applyFill="1" applyBorder="1" applyAlignment="1">
      <alignment horizontal="right" vertical="center"/>
    </xf>
    <xf numFmtId="4" fontId="12" fillId="8" borderId="1" xfId="0" applyNumberFormat="1" applyFont="1" applyFill="1" applyBorder="1" applyAlignment="1">
      <alignment horizontal="right" vertical="center"/>
    </xf>
    <xf numFmtId="4" fontId="17" fillId="8" borderId="1" xfId="0" applyNumberFormat="1" applyFont="1" applyFill="1" applyBorder="1" applyAlignment="1">
      <alignment horizontal="right" vertical="center"/>
    </xf>
    <xf numFmtId="4" fontId="12" fillId="9" borderId="1" xfId="0" applyNumberFormat="1" applyFont="1" applyFill="1" applyBorder="1" applyAlignment="1">
      <alignment horizontal="right" vertical="center"/>
    </xf>
    <xf numFmtId="4" fontId="12" fillId="10" borderId="1" xfId="0" applyNumberFormat="1" applyFont="1" applyFill="1" applyBorder="1" applyAlignment="1">
      <alignment horizontal="right" vertical="center"/>
    </xf>
    <xf numFmtId="4" fontId="12" fillId="11" borderId="1" xfId="0" applyNumberFormat="1" applyFont="1" applyFill="1" applyBorder="1" applyAlignment="1">
      <alignment horizontal="right" vertical="center"/>
    </xf>
    <xf numFmtId="4" fontId="12" fillId="4" borderId="1" xfId="0" applyNumberFormat="1" applyFont="1" applyFill="1" applyBorder="1" applyAlignment="1">
      <alignment horizontal="right" vertical="center"/>
    </xf>
    <xf numFmtId="4" fontId="12" fillId="3" borderId="1" xfId="0" applyNumberFormat="1" applyFont="1" applyFill="1" applyBorder="1" applyAlignment="1">
      <alignment horizontal="right" vertical="center"/>
    </xf>
    <xf numFmtId="4" fontId="7" fillId="12" borderId="0" xfId="0" applyNumberFormat="1" applyFont="1" applyFill="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236"/>
  <sheetViews>
    <sheetView tabSelected="1" workbookViewId="0">
      <selection activeCell="A2" sqref="A2:J236"/>
    </sheetView>
  </sheetViews>
  <sheetFormatPr defaultRowHeight="15"/>
  <cols>
    <col min="1" max="1" width="11.5703125" customWidth="1"/>
    <col min="2" max="2" width="27.28515625" customWidth="1"/>
    <col min="3" max="3" width="5.28515625" customWidth="1"/>
    <col min="4" max="4" width="38.140625" customWidth="1"/>
    <col min="5" max="9" width="12.5703125" customWidth="1"/>
    <col min="10" max="10" width="12.5703125" style="229" customWidth="1"/>
  </cols>
  <sheetData>
    <row r="2" spans="1:10" ht="30">
      <c r="A2" s="1" t="s">
        <v>0</v>
      </c>
      <c r="B2" s="1" t="s">
        <v>1</v>
      </c>
      <c r="C2" s="1" t="s">
        <v>3</v>
      </c>
      <c r="D2" s="1" t="s">
        <v>2</v>
      </c>
      <c r="E2" s="2" t="s">
        <v>4</v>
      </c>
      <c r="F2" s="2" t="s">
        <v>5</v>
      </c>
      <c r="G2" s="2" t="s">
        <v>6</v>
      </c>
      <c r="H2" s="2" t="s">
        <v>7</v>
      </c>
      <c r="I2" s="2" t="s">
        <v>8</v>
      </c>
      <c r="J2" s="217" t="s">
        <v>9</v>
      </c>
    </row>
    <row r="3" spans="1:10" ht="15.75" customHeight="1">
      <c r="A3" s="123" t="s">
        <v>64</v>
      </c>
      <c r="B3" s="126" t="s">
        <v>10</v>
      </c>
      <c r="C3" s="13" t="s">
        <v>12</v>
      </c>
      <c r="D3" s="14" t="s">
        <v>18</v>
      </c>
      <c r="E3" s="15">
        <v>3000</v>
      </c>
      <c r="F3" s="15">
        <f>E3*1.1</f>
        <v>3300.0000000000005</v>
      </c>
      <c r="G3" s="15">
        <f t="shared" ref="G3:I3" si="0">F3*1.1</f>
        <v>3630.0000000000009</v>
      </c>
      <c r="H3" s="15">
        <f t="shared" si="0"/>
        <v>3993.0000000000014</v>
      </c>
      <c r="I3" s="15">
        <f t="shared" si="0"/>
        <v>4392.300000000002</v>
      </c>
      <c r="J3" s="218">
        <f>SUM(E3:I3)</f>
        <v>18315.300000000003</v>
      </c>
    </row>
    <row r="4" spans="1:10" ht="15.75" customHeight="1">
      <c r="A4" s="123"/>
      <c r="B4" s="126"/>
      <c r="C4" s="13" t="s">
        <v>13</v>
      </c>
      <c r="D4" s="14" t="s">
        <v>19</v>
      </c>
      <c r="E4" s="15">
        <v>100</v>
      </c>
      <c r="F4" s="15">
        <f t="shared" ref="F4:I4" si="1">E4*1.1</f>
        <v>110.00000000000001</v>
      </c>
      <c r="G4" s="15">
        <f t="shared" si="1"/>
        <v>121.00000000000003</v>
      </c>
      <c r="H4" s="15">
        <f t="shared" si="1"/>
        <v>133.10000000000005</v>
      </c>
      <c r="I4" s="15">
        <f t="shared" si="1"/>
        <v>146.41000000000008</v>
      </c>
      <c r="J4" s="218">
        <f t="shared" ref="J4:J67" si="2">SUM(E4:I4)</f>
        <v>610.5100000000001</v>
      </c>
    </row>
    <row r="5" spans="1:10" ht="15.75" customHeight="1">
      <c r="A5" s="123"/>
      <c r="B5" s="126"/>
      <c r="C5" s="13" t="s">
        <v>14</v>
      </c>
      <c r="D5" s="14" t="s">
        <v>20</v>
      </c>
      <c r="E5" s="15">
        <v>100</v>
      </c>
      <c r="F5" s="15">
        <f t="shared" ref="F5:I5" si="3">E5*1.1</f>
        <v>110.00000000000001</v>
      </c>
      <c r="G5" s="15">
        <f t="shared" si="3"/>
        <v>121.00000000000003</v>
      </c>
      <c r="H5" s="15">
        <f t="shared" si="3"/>
        <v>133.10000000000005</v>
      </c>
      <c r="I5" s="15">
        <f t="shared" si="3"/>
        <v>146.41000000000008</v>
      </c>
      <c r="J5" s="218">
        <f t="shared" si="2"/>
        <v>610.5100000000001</v>
      </c>
    </row>
    <row r="6" spans="1:10" ht="15.75" customHeight="1">
      <c r="A6" s="123"/>
      <c r="B6" s="126"/>
      <c r="C6" s="13" t="s">
        <v>15</v>
      </c>
      <c r="D6" s="14" t="s">
        <v>21</v>
      </c>
      <c r="E6" s="15">
        <v>100</v>
      </c>
      <c r="F6" s="15">
        <f t="shared" ref="F6:I6" si="4">E6*1.1</f>
        <v>110.00000000000001</v>
      </c>
      <c r="G6" s="15">
        <f t="shared" si="4"/>
        <v>121.00000000000003</v>
      </c>
      <c r="H6" s="15">
        <f t="shared" si="4"/>
        <v>133.10000000000005</v>
      </c>
      <c r="I6" s="15">
        <f t="shared" si="4"/>
        <v>146.41000000000008</v>
      </c>
      <c r="J6" s="218">
        <f t="shared" si="2"/>
        <v>610.5100000000001</v>
      </c>
    </row>
    <row r="7" spans="1:10" ht="15.75" customHeight="1">
      <c r="A7" s="123"/>
      <c r="B7" s="126"/>
      <c r="C7" s="13" t="s">
        <v>16</v>
      </c>
      <c r="D7" s="14" t="s">
        <v>22</v>
      </c>
      <c r="E7" s="15">
        <v>100</v>
      </c>
      <c r="F7" s="15">
        <f t="shared" ref="F7:I7" si="5">E7*1.1</f>
        <v>110.00000000000001</v>
      </c>
      <c r="G7" s="15">
        <f t="shared" si="5"/>
        <v>121.00000000000003</v>
      </c>
      <c r="H7" s="15">
        <f t="shared" si="5"/>
        <v>133.10000000000005</v>
      </c>
      <c r="I7" s="15">
        <f t="shared" si="5"/>
        <v>146.41000000000008</v>
      </c>
      <c r="J7" s="218">
        <f t="shared" si="2"/>
        <v>610.5100000000001</v>
      </c>
    </row>
    <row r="8" spans="1:10" ht="15.75" customHeight="1">
      <c r="A8" s="123"/>
      <c r="B8" s="126"/>
      <c r="C8" s="13" t="s">
        <v>17</v>
      </c>
      <c r="D8" s="17" t="s">
        <v>11</v>
      </c>
      <c r="E8" s="15">
        <v>100</v>
      </c>
      <c r="F8" s="15">
        <f t="shared" ref="F8:I8" si="6">E8*1.1</f>
        <v>110.00000000000001</v>
      </c>
      <c r="G8" s="15">
        <f t="shared" si="6"/>
        <v>121.00000000000003</v>
      </c>
      <c r="H8" s="15">
        <f t="shared" si="6"/>
        <v>133.10000000000005</v>
      </c>
      <c r="I8" s="15">
        <f t="shared" si="6"/>
        <v>146.41000000000008</v>
      </c>
      <c r="J8" s="218">
        <f t="shared" si="2"/>
        <v>610.5100000000001</v>
      </c>
    </row>
    <row r="9" spans="1:10" ht="24" customHeight="1">
      <c r="A9" s="123"/>
      <c r="B9" s="126" t="s">
        <v>23</v>
      </c>
      <c r="C9" s="18" t="s">
        <v>25</v>
      </c>
      <c r="D9" s="19" t="s">
        <v>28</v>
      </c>
      <c r="E9" s="15">
        <v>100</v>
      </c>
      <c r="F9" s="15">
        <f t="shared" ref="F9:I9" si="7">E9*1.1</f>
        <v>110.00000000000001</v>
      </c>
      <c r="G9" s="15">
        <f t="shared" si="7"/>
        <v>121.00000000000003</v>
      </c>
      <c r="H9" s="15">
        <f t="shared" si="7"/>
        <v>133.10000000000005</v>
      </c>
      <c r="I9" s="15">
        <f t="shared" si="7"/>
        <v>146.41000000000008</v>
      </c>
      <c r="J9" s="218">
        <f t="shared" si="2"/>
        <v>610.5100000000001</v>
      </c>
    </row>
    <row r="10" spans="1:10" ht="24" customHeight="1">
      <c r="A10" s="123"/>
      <c r="B10" s="126"/>
      <c r="C10" s="13" t="s">
        <v>24</v>
      </c>
      <c r="D10" s="19" t="s">
        <v>29</v>
      </c>
      <c r="E10" s="15">
        <v>0</v>
      </c>
      <c r="F10" s="15">
        <f t="shared" ref="F10:I10" si="8">E10*1.1</f>
        <v>0</v>
      </c>
      <c r="G10" s="15">
        <f t="shared" si="8"/>
        <v>0</v>
      </c>
      <c r="H10" s="15">
        <f t="shared" si="8"/>
        <v>0</v>
      </c>
      <c r="I10" s="15">
        <f t="shared" si="8"/>
        <v>0</v>
      </c>
      <c r="J10" s="218">
        <f t="shared" si="2"/>
        <v>0</v>
      </c>
    </row>
    <row r="11" spans="1:10" ht="24" customHeight="1">
      <c r="A11" s="123"/>
      <c r="B11" s="126"/>
      <c r="C11" s="13" t="s">
        <v>26</v>
      </c>
      <c r="D11" s="19" t="s">
        <v>30</v>
      </c>
      <c r="E11" s="15">
        <v>0</v>
      </c>
      <c r="F11" s="15">
        <f t="shared" ref="F11:I11" si="9">E11*1.1</f>
        <v>0</v>
      </c>
      <c r="G11" s="15">
        <f t="shared" si="9"/>
        <v>0</v>
      </c>
      <c r="H11" s="15">
        <f t="shared" si="9"/>
        <v>0</v>
      </c>
      <c r="I11" s="15">
        <f t="shared" si="9"/>
        <v>0</v>
      </c>
      <c r="J11" s="218">
        <f t="shared" si="2"/>
        <v>0</v>
      </c>
    </row>
    <row r="12" spans="1:10" ht="24" customHeight="1">
      <c r="A12" s="123"/>
      <c r="B12" s="126"/>
      <c r="C12" s="13" t="s">
        <v>27</v>
      </c>
      <c r="D12" s="19" t="s">
        <v>31</v>
      </c>
      <c r="E12" s="15">
        <v>100</v>
      </c>
      <c r="F12" s="15">
        <f t="shared" ref="F12:I12" si="10">E12*1.1</f>
        <v>110.00000000000001</v>
      </c>
      <c r="G12" s="15">
        <f t="shared" si="10"/>
        <v>121.00000000000003</v>
      </c>
      <c r="H12" s="15">
        <f t="shared" si="10"/>
        <v>133.10000000000005</v>
      </c>
      <c r="I12" s="15">
        <f t="shared" si="10"/>
        <v>146.41000000000008</v>
      </c>
      <c r="J12" s="218">
        <f t="shared" si="2"/>
        <v>610.5100000000001</v>
      </c>
    </row>
    <row r="13" spans="1:10" ht="48.75" customHeight="1">
      <c r="A13" s="123"/>
      <c r="B13" s="127" t="s">
        <v>32</v>
      </c>
      <c r="C13" s="13" t="s">
        <v>33</v>
      </c>
      <c r="D13" s="14" t="s">
        <v>36</v>
      </c>
      <c r="E13" s="15">
        <v>100</v>
      </c>
      <c r="F13" s="15">
        <f t="shared" ref="F13:I13" si="11">E13*1.1</f>
        <v>110.00000000000001</v>
      </c>
      <c r="G13" s="15">
        <f t="shared" si="11"/>
        <v>121.00000000000003</v>
      </c>
      <c r="H13" s="15">
        <f t="shared" si="11"/>
        <v>133.10000000000005</v>
      </c>
      <c r="I13" s="15">
        <f t="shared" si="11"/>
        <v>146.41000000000008</v>
      </c>
      <c r="J13" s="218">
        <f t="shared" si="2"/>
        <v>610.5100000000001</v>
      </c>
    </row>
    <row r="14" spans="1:10" ht="56.25">
      <c r="A14" s="123"/>
      <c r="B14" s="127"/>
      <c r="C14" s="13" t="s">
        <v>34</v>
      </c>
      <c r="D14" s="14" t="s">
        <v>37</v>
      </c>
      <c r="E14" s="15">
        <v>0</v>
      </c>
      <c r="F14" s="15">
        <f t="shared" ref="F14:I14" si="12">E14*1.1</f>
        <v>0</v>
      </c>
      <c r="G14" s="15">
        <f t="shared" si="12"/>
        <v>0</v>
      </c>
      <c r="H14" s="15">
        <f t="shared" si="12"/>
        <v>0</v>
      </c>
      <c r="I14" s="15">
        <f t="shared" si="12"/>
        <v>0</v>
      </c>
      <c r="J14" s="218">
        <f t="shared" si="2"/>
        <v>0</v>
      </c>
    </row>
    <row r="15" spans="1:10" ht="33.75">
      <c r="A15" s="123"/>
      <c r="B15" s="127"/>
      <c r="C15" s="13" t="s">
        <v>35</v>
      </c>
      <c r="D15" s="14" t="s">
        <v>38</v>
      </c>
      <c r="E15" s="15">
        <v>1000</v>
      </c>
      <c r="F15" s="15">
        <f t="shared" ref="F15:I15" si="13">E15*1.1</f>
        <v>1100</v>
      </c>
      <c r="G15" s="15">
        <f t="shared" si="13"/>
        <v>1210</v>
      </c>
      <c r="H15" s="15">
        <f t="shared" si="13"/>
        <v>1331</v>
      </c>
      <c r="I15" s="15">
        <f t="shared" si="13"/>
        <v>1464.1000000000001</v>
      </c>
      <c r="J15" s="218">
        <f t="shared" si="2"/>
        <v>6105.1</v>
      </c>
    </row>
    <row r="16" spans="1:10" ht="36" customHeight="1">
      <c r="A16" s="123"/>
      <c r="B16" s="126" t="s">
        <v>39</v>
      </c>
      <c r="C16" s="13" t="s">
        <v>40</v>
      </c>
      <c r="D16" s="20" t="s">
        <v>60</v>
      </c>
      <c r="E16" s="15">
        <v>200</v>
      </c>
      <c r="F16" s="15">
        <f t="shared" ref="F16:I16" si="14">E16*1.1</f>
        <v>220.00000000000003</v>
      </c>
      <c r="G16" s="15">
        <f t="shared" si="14"/>
        <v>242.00000000000006</v>
      </c>
      <c r="H16" s="15">
        <f t="shared" si="14"/>
        <v>266.2000000000001</v>
      </c>
      <c r="I16" s="15">
        <f t="shared" si="14"/>
        <v>292.82000000000016</v>
      </c>
      <c r="J16" s="218">
        <f t="shared" si="2"/>
        <v>1221.0200000000002</v>
      </c>
    </row>
    <row r="17" spans="1:12" ht="45" customHeight="1">
      <c r="A17" s="123"/>
      <c r="B17" s="126"/>
      <c r="C17" s="13" t="s">
        <v>41</v>
      </c>
      <c r="D17" s="20" t="s">
        <v>61</v>
      </c>
      <c r="E17" s="15">
        <v>300</v>
      </c>
      <c r="F17" s="15">
        <f t="shared" ref="F17:I17" si="15">E17*1.1</f>
        <v>330</v>
      </c>
      <c r="G17" s="15">
        <f t="shared" si="15"/>
        <v>363.00000000000006</v>
      </c>
      <c r="H17" s="15">
        <f t="shared" si="15"/>
        <v>399.30000000000007</v>
      </c>
      <c r="I17" s="15">
        <f t="shared" si="15"/>
        <v>439.23000000000013</v>
      </c>
      <c r="J17" s="218">
        <f t="shared" si="2"/>
        <v>1831.5300000000002</v>
      </c>
    </row>
    <row r="18" spans="1:12" ht="34.5" customHeight="1">
      <c r="A18" s="123"/>
      <c r="B18" s="126"/>
      <c r="C18" s="13" t="s">
        <v>42</v>
      </c>
      <c r="D18" s="20" t="s">
        <v>62</v>
      </c>
      <c r="E18" s="15">
        <v>100</v>
      </c>
      <c r="F18" s="15">
        <f t="shared" ref="F18:I18" si="16">E18*1.1</f>
        <v>110.00000000000001</v>
      </c>
      <c r="G18" s="15">
        <f t="shared" si="16"/>
        <v>121.00000000000003</v>
      </c>
      <c r="H18" s="15">
        <f t="shared" si="16"/>
        <v>133.10000000000005</v>
      </c>
      <c r="I18" s="15">
        <f t="shared" si="16"/>
        <v>146.41000000000008</v>
      </c>
      <c r="J18" s="218">
        <f t="shared" si="2"/>
        <v>610.5100000000001</v>
      </c>
    </row>
    <row r="19" spans="1:12" ht="34.5" customHeight="1">
      <c r="A19" s="123"/>
      <c r="B19" s="126"/>
      <c r="C19" s="13" t="s">
        <v>43</v>
      </c>
      <c r="D19" s="20" t="s">
        <v>63</v>
      </c>
      <c r="E19" s="15">
        <v>0</v>
      </c>
      <c r="F19" s="15">
        <f t="shared" ref="F19:I19" si="17">E19*1.1</f>
        <v>0</v>
      </c>
      <c r="G19" s="15">
        <f t="shared" si="17"/>
        <v>0</v>
      </c>
      <c r="H19" s="15">
        <f t="shared" si="17"/>
        <v>0</v>
      </c>
      <c r="I19" s="15">
        <f t="shared" si="17"/>
        <v>0</v>
      </c>
      <c r="J19" s="218">
        <f t="shared" si="2"/>
        <v>0</v>
      </c>
    </row>
    <row r="20" spans="1:12" ht="27" customHeight="1">
      <c r="A20" s="123"/>
      <c r="B20" s="108" t="s">
        <v>44</v>
      </c>
      <c r="C20" s="13" t="s">
        <v>49</v>
      </c>
      <c r="D20" s="14" t="s">
        <v>46</v>
      </c>
      <c r="E20" s="15">
        <v>100</v>
      </c>
      <c r="F20" s="15">
        <f t="shared" ref="F20:I20" si="18">E20*1.1</f>
        <v>110.00000000000001</v>
      </c>
      <c r="G20" s="15">
        <f t="shared" si="18"/>
        <v>121.00000000000003</v>
      </c>
      <c r="H20" s="15">
        <f t="shared" si="18"/>
        <v>133.10000000000005</v>
      </c>
      <c r="I20" s="15">
        <f t="shared" si="18"/>
        <v>146.41000000000008</v>
      </c>
      <c r="J20" s="218">
        <f t="shared" si="2"/>
        <v>610.5100000000001</v>
      </c>
    </row>
    <row r="21" spans="1:12" ht="56.25">
      <c r="A21" s="123"/>
      <c r="B21" s="108"/>
      <c r="C21" s="13" t="s">
        <v>51</v>
      </c>
      <c r="D21" s="14" t="s">
        <v>47</v>
      </c>
      <c r="E21" s="15">
        <v>0</v>
      </c>
      <c r="F21" s="15">
        <f t="shared" ref="F21:I21" si="19">E21*1.1</f>
        <v>0</v>
      </c>
      <c r="G21" s="15">
        <f t="shared" si="19"/>
        <v>0</v>
      </c>
      <c r="H21" s="15">
        <f t="shared" si="19"/>
        <v>0</v>
      </c>
      <c r="I21" s="15">
        <f t="shared" si="19"/>
        <v>0</v>
      </c>
      <c r="J21" s="218">
        <f t="shared" si="2"/>
        <v>0</v>
      </c>
    </row>
    <row r="22" spans="1:12" ht="38.25" customHeight="1">
      <c r="A22" s="123"/>
      <c r="B22" s="108"/>
      <c r="C22" s="13" t="s">
        <v>50</v>
      </c>
      <c r="D22" s="14" t="s">
        <v>48</v>
      </c>
      <c r="E22" s="15">
        <v>1000</v>
      </c>
      <c r="F22" s="15">
        <f t="shared" ref="F22:I22" si="20">E22*1.1</f>
        <v>1100</v>
      </c>
      <c r="G22" s="15">
        <f t="shared" si="20"/>
        <v>1210</v>
      </c>
      <c r="H22" s="15">
        <f t="shared" si="20"/>
        <v>1331</v>
      </c>
      <c r="I22" s="15">
        <f t="shared" si="20"/>
        <v>1464.1000000000001</v>
      </c>
      <c r="J22" s="218">
        <f t="shared" si="2"/>
        <v>6105.1</v>
      </c>
    </row>
    <row r="23" spans="1:12" ht="23.25">
      <c r="A23" s="123"/>
      <c r="B23" s="108"/>
      <c r="C23" s="13" t="s">
        <v>52</v>
      </c>
      <c r="D23" s="21" t="s">
        <v>45</v>
      </c>
      <c r="E23" s="15">
        <v>0</v>
      </c>
      <c r="F23" s="15">
        <f t="shared" ref="F23:I23" si="21">E23*1.1</f>
        <v>0</v>
      </c>
      <c r="G23" s="15">
        <f t="shared" si="21"/>
        <v>0</v>
      </c>
      <c r="H23" s="15">
        <f t="shared" si="21"/>
        <v>0</v>
      </c>
      <c r="I23" s="15">
        <f t="shared" si="21"/>
        <v>0</v>
      </c>
      <c r="J23" s="218">
        <f t="shared" si="2"/>
        <v>0</v>
      </c>
    </row>
    <row r="24" spans="1:12" ht="36" customHeight="1">
      <c r="A24" s="123"/>
      <c r="B24" s="108" t="s">
        <v>53</v>
      </c>
      <c r="C24" s="13" t="s">
        <v>54</v>
      </c>
      <c r="D24" s="20" t="s">
        <v>57</v>
      </c>
      <c r="E24" s="15">
        <v>100</v>
      </c>
      <c r="F24" s="15">
        <f t="shared" ref="F24:I24" si="22">E24*1.1</f>
        <v>110.00000000000001</v>
      </c>
      <c r="G24" s="15">
        <f t="shared" si="22"/>
        <v>121.00000000000003</v>
      </c>
      <c r="H24" s="15">
        <f t="shared" si="22"/>
        <v>133.10000000000005</v>
      </c>
      <c r="I24" s="15">
        <f t="shared" si="22"/>
        <v>146.41000000000008</v>
      </c>
      <c r="J24" s="218">
        <f t="shared" si="2"/>
        <v>610.5100000000001</v>
      </c>
    </row>
    <row r="25" spans="1:12" ht="45">
      <c r="A25" s="123"/>
      <c r="B25" s="108"/>
      <c r="C25" s="13" t="s">
        <v>55</v>
      </c>
      <c r="D25" s="20" t="s">
        <v>58</v>
      </c>
      <c r="E25" s="15">
        <v>100</v>
      </c>
      <c r="F25" s="15">
        <f t="shared" ref="F25:I25" si="23">E25*1.1</f>
        <v>110.00000000000001</v>
      </c>
      <c r="G25" s="15">
        <f t="shared" si="23"/>
        <v>121.00000000000003</v>
      </c>
      <c r="H25" s="15">
        <f t="shared" si="23"/>
        <v>133.10000000000005</v>
      </c>
      <c r="I25" s="15">
        <f t="shared" si="23"/>
        <v>146.41000000000008</v>
      </c>
      <c r="J25" s="218">
        <f t="shared" si="2"/>
        <v>610.5100000000001</v>
      </c>
    </row>
    <row r="26" spans="1:12" ht="23.25">
      <c r="A26" s="123"/>
      <c r="B26" s="108"/>
      <c r="C26" s="13" t="s">
        <v>56</v>
      </c>
      <c r="D26" s="21" t="s">
        <v>59</v>
      </c>
      <c r="E26" s="15">
        <v>500</v>
      </c>
      <c r="F26" s="15">
        <f t="shared" ref="F26:I26" si="24">E26*1.1</f>
        <v>550</v>
      </c>
      <c r="G26" s="15">
        <f t="shared" si="24"/>
        <v>605</v>
      </c>
      <c r="H26" s="15">
        <f t="shared" si="24"/>
        <v>665.5</v>
      </c>
      <c r="I26" s="15">
        <f t="shared" si="24"/>
        <v>732.05000000000007</v>
      </c>
      <c r="J26" s="218">
        <f t="shared" si="2"/>
        <v>3052.55</v>
      </c>
    </row>
    <row r="27" spans="1:12" ht="24.75" customHeight="1">
      <c r="A27" s="125" t="s">
        <v>99</v>
      </c>
      <c r="B27" s="124" t="s">
        <v>65</v>
      </c>
      <c r="C27" s="22" t="s">
        <v>69</v>
      </c>
      <c r="D27" s="23" t="s">
        <v>73</v>
      </c>
      <c r="E27" s="24">
        <v>300</v>
      </c>
      <c r="F27" s="24">
        <f t="shared" ref="F27:I27" si="25">E27*1.1</f>
        <v>330</v>
      </c>
      <c r="G27" s="24">
        <f t="shared" si="25"/>
        <v>363.00000000000006</v>
      </c>
      <c r="H27" s="24">
        <f t="shared" si="25"/>
        <v>399.30000000000007</v>
      </c>
      <c r="I27" s="24">
        <f t="shared" si="25"/>
        <v>439.23000000000013</v>
      </c>
      <c r="J27" s="219">
        <f t="shared" si="2"/>
        <v>1831.5300000000002</v>
      </c>
    </row>
    <row r="28" spans="1:12" ht="33.75">
      <c r="A28" s="125"/>
      <c r="B28" s="124"/>
      <c r="C28" s="22" t="s">
        <v>70</v>
      </c>
      <c r="D28" s="23" t="s">
        <v>74</v>
      </c>
      <c r="E28" s="24">
        <v>0</v>
      </c>
      <c r="F28" s="24">
        <f t="shared" ref="F28:I28" si="26">E28*1.1</f>
        <v>0</v>
      </c>
      <c r="G28" s="24">
        <f t="shared" si="26"/>
        <v>0</v>
      </c>
      <c r="H28" s="24">
        <f t="shared" si="26"/>
        <v>0</v>
      </c>
      <c r="I28" s="24">
        <f t="shared" si="26"/>
        <v>0</v>
      </c>
      <c r="J28" s="219">
        <f t="shared" si="2"/>
        <v>0</v>
      </c>
      <c r="L28" t="s">
        <v>68</v>
      </c>
    </row>
    <row r="29" spans="1:12" ht="22.5">
      <c r="A29" s="125"/>
      <c r="B29" s="124"/>
      <c r="C29" s="22" t="s">
        <v>71</v>
      </c>
      <c r="D29" s="23" t="s">
        <v>75</v>
      </c>
      <c r="E29" s="24">
        <v>0</v>
      </c>
      <c r="F29" s="24">
        <f t="shared" ref="F29:I29" si="27">E29*1.1</f>
        <v>0</v>
      </c>
      <c r="G29" s="24">
        <f t="shared" si="27"/>
        <v>0</v>
      </c>
      <c r="H29" s="24">
        <f t="shared" si="27"/>
        <v>0</v>
      </c>
      <c r="I29" s="24">
        <f t="shared" si="27"/>
        <v>0</v>
      </c>
      <c r="J29" s="219">
        <f t="shared" si="2"/>
        <v>0</v>
      </c>
    </row>
    <row r="30" spans="1:12" ht="34.5">
      <c r="A30" s="125"/>
      <c r="B30" s="124"/>
      <c r="C30" s="22" t="s">
        <v>72</v>
      </c>
      <c r="D30" s="26" t="s">
        <v>66</v>
      </c>
      <c r="E30" s="24">
        <v>500000</v>
      </c>
      <c r="F30" s="24">
        <f t="shared" ref="F30:I30" si="28">E30*1.1</f>
        <v>550000</v>
      </c>
      <c r="G30" s="24">
        <f t="shared" si="28"/>
        <v>605000</v>
      </c>
      <c r="H30" s="24">
        <f t="shared" si="28"/>
        <v>665500</v>
      </c>
      <c r="I30" s="24">
        <f t="shared" si="28"/>
        <v>732050.00000000012</v>
      </c>
      <c r="J30" s="220">
        <f t="shared" si="2"/>
        <v>3052550</v>
      </c>
    </row>
    <row r="31" spans="1:12" ht="36" customHeight="1">
      <c r="A31" s="125"/>
      <c r="B31" s="113" t="s">
        <v>76</v>
      </c>
      <c r="C31" s="22" t="s">
        <v>67</v>
      </c>
      <c r="D31" s="23" t="s">
        <v>80</v>
      </c>
      <c r="E31" s="24">
        <v>100</v>
      </c>
      <c r="F31" s="24">
        <f t="shared" ref="F31:I31" si="29">E31*1.1</f>
        <v>110.00000000000001</v>
      </c>
      <c r="G31" s="24">
        <f t="shared" si="29"/>
        <v>121.00000000000003</v>
      </c>
      <c r="H31" s="24">
        <f t="shared" si="29"/>
        <v>133.10000000000005</v>
      </c>
      <c r="I31" s="24">
        <f t="shared" si="29"/>
        <v>146.41000000000008</v>
      </c>
      <c r="J31" s="219">
        <f t="shared" si="2"/>
        <v>610.5100000000001</v>
      </c>
    </row>
    <row r="32" spans="1:12" ht="22.5">
      <c r="A32" s="125"/>
      <c r="B32" s="113"/>
      <c r="C32" s="22" t="s">
        <v>77</v>
      </c>
      <c r="D32" s="23" t="s">
        <v>81</v>
      </c>
      <c r="E32" s="24">
        <v>0</v>
      </c>
      <c r="F32" s="24">
        <f t="shared" ref="F32:I32" si="30">E32*1.1</f>
        <v>0</v>
      </c>
      <c r="G32" s="24">
        <f t="shared" si="30"/>
        <v>0</v>
      </c>
      <c r="H32" s="24">
        <f t="shared" si="30"/>
        <v>0</v>
      </c>
      <c r="I32" s="24">
        <f t="shared" si="30"/>
        <v>0</v>
      </c>
      <c r="J32" s="219">
        <f t="shared" si="2"/>
        <v>0</v>
      </c>
    </row>
    <row r="33" spans="1:10" ht="22.5">
      <c r="A33" s="125"/>
      <c r="B33" s="113"/>
      <c r="C33" s="22" t="s">
        <v>78</v>
      </c>
      <c r="D33" s="23" t="s">
        <v>82</v>
      </c>
      <c r="E33" s="24">
        <v>0</v>
      </c>
      <c r="F33" s="24">
        <f t="shared" ref="F33:I33" si="31">E33*1.1</f>
        <v>0</v>
      </c>
      <c r="G33" s="24">
        <f t="shared" si="31"/>
        <v>0</v>
      </c>
      <c r="H33" s="24">
        <f t="shared" si="31"/>
        <v>0</v>
      </c>
      <c r="I33" s="24">
        <f t="shared" si="31"/>
        <v>0</v>
      </c>
      <c r="J33" s="219">
        <f t="shared" si="2"/>
        <v>0</v>
      </c>
    </row>
    <row r="34" spans="1:10" ht="22.5">
      <c r="A34" s="125"/>
      <c r="B34" s="113"/>
      <c r="C34" s="22" t="s">
        <v>79</v>
      </c>
      <c r="D34" s="23" t="s">
        <v>83</v>
      </c>
      <c r="E34" s="24">
        <v>0</v>
      </c>
      <c r="F34" s="24">
        <f t="shared" ref="F34:I34" si="32">E34*1.1</f>
        <v>0</v>
      </c>
      <c r="G34" s="24">
        <f t="shared" si="32"/>
        <v>0</v>
      </c>
      <c r="H34" s="24">
        <f t="shared" si="32"/>
        <v>0</v>
      </c>
      <c r="I34" s="24">
        <f t="shared" si="32"/>
        <v>0</v>
      </c>
      <c r="J34" s="219">
        <f t="shared" si="2"/>
        <v>0</v>
      </c>
    </row>
    <row r="35" spans="1:10" ht="37.5" customHeight="1">
      <c r="A35" s="125"/>
      <c r="B35" s="113" t="s">
        <v>84</v>
      </c>
      <c r="C35" s="22" t="s">
        <v>85</v>
      </c>
      <c r="D35" s="23" t="s">
        <v>98</v>
      </c>
      <c r="E35" s="24">
        <v>0</v>
      </c>
      <c r="F35" s="24">
        <f t="shared" ref="F35:I35" si="33">E35*1.1</f>
        <v>0</v>
      </c>
      <c r="G35" s="24">
        <f t="shared" si="33"/>
        <v>0</v>
      </c>
      <c r="H35" s="24">
        <f t="shared" si="33"/>
        <v>0</v>
      </c>
      <c r="I35" s="24">
        <f t="shared" si="33"/>
        <v>0</v>
      </c>
      <c r="J35" s="219">
        <f t="shared" si="2"/>
        <v>0</v>
      </c>
    </row>
    <row r="36" spans="1:10" ht="22.5">
      <c r="A36" s="125"/>
      <c r="B36" s="113"/>
      <c r="C36" s="22" t="s">
        <v>86</v>
      </c>
      <c r="D36" s="23" t="s">
        <v>92</v>
      </c>
      <c r="E36" s="24">
        <v>0</v>
      </c>
      <c r="F36" s="24">
        <f t="shared" ref="F36:I36" si="34">E36*1.1</f>
        <v>0</v>
      </c>
      <c r="G36" s="24">
        <f t="shared" si="34"/>
        <v>0</v>
      </c>
      <c r="H36" s="24">
        <f t="shared" si="34"/>
        <v>0</v>
      </c>
      <c r="I36" s="24">
        <f t="shared" si="34"/>
        <v>0</v>
      </c>
      <c r="J36" s="219">
        <f t="shared" si="2"/>
        <v>0</v>
      </c>
    </row>
    <row r="37" spans="1:10" ht="22.5">
      <c r="A37" s="125"/>
      <c r="B37" s="113"/>
      <c r="C37" s="22" t="s">
        <v>87</v>
      </c>
      <c r="D37" s="23" t="s">
        <v>93</v>
      </c>
      <c r="E37" s="24">
        <v>500</v>
      </c>
      <c r="F37" s="24">
        <f t="shared" ref="F37:I37" si="35">E37*1.1</f>
        <v>550</v>
      </c>
      <c r="G37" s="24">
        <f t="shared" si="35"/>
        <v>605</v>
      </c>
      <c r="H37" s="24">
        <f t="shared" si="35"/>
        <v>665.5</v>
      </c>
      <c r="I37" s="24">
        <f t="shared" si="35"/>
        <v>732.05000000000007</v>
      </c>
      <c r="J37" s="219">
        <f t="shared" si="2"/>
        <v>3052.55</v>
      </c>
    </row>
    <row r="38" spans="1:10" ht="45">
      <c r="A38" s="125"/>
      <c r="B38" s="113"/>
      <c r="C38" s="22" t="s">
        <v>88</v>
      </c>
      <c r="D38" s="23" t="s">
        <v>94</v>
      </c>
      <c r="E38" s="24">
        <v>0</v>
      </c>
      <c r="F38" s="24">
        <f t="shared" ref="F38:I38" si="36">E38*1.1</f>
        <v>0</v>
      </c>
      <c r="G38" s="24">
        <f t="shared" si="36"/>
        <v>0</v>
      </c>
      <c r="H38" s="24">
        <f t="shared" si="36"/>
        <v>0</v>
      </c>
      <c r="I38" s="24">
        <f t="shared" si="36"/>
        <v>0</v>
      </c>
      <c r="J38" s="219">
        <f t="shared" si="2"/>
        <v>0</v>
      </c>
    </row>
    <row r="39" spans="1:10" ht="22.5">
      <c r="A39" s="125"/>
      <c r="B39" s="113"/>
      <c r="C39" s="28" t="s">
        <v>89</v>
      </c>
      <c r="D39" s="23" t="s">
        <v>95</v>
      </c>
      <c r="E39" s="24">
        <v>0</v>
      </c>
      <c r="F39" s="24">
        <f t="shared" ref="F39:I39" si="37">E39*1.1</f>
        <v>0</v>
      </c>
      <c r="G39" s="24">
        <f t="shared" si="37"/>
        <v>0</v>
      </c>
      <c r="H39" s="24">
        <f t="shared" si="37"/>
        <v>0</v>
      </c>
      <c r="I39" s="24">
        <f t="shared" si="37"/>
        <v>0</v>
      </c>
      <c r="J39" s="219">
        <f t="shared" si="2"/>
        <v>0</v>
      </c>
    </row>
    <row r="40" spans="1:10" ht="33.75">
      <c r="A40" s="125"/>
      <c r="B40" s="113"/>
      <c r="C40" s="22" t="s">
        <v>90</v>
      </c>
      <c r="D40" s="23" t="s">
        <v>96</v>
      </c>
      <c r="E40" s="24">
        <v>0</v>
      </c>
      <c r="F40" s="24">
        <f t="shared" ref="F40:I40" si="38">E40*1.1</f>
        <v>0</v>
      </c>
      <c r="G40" s="24">
        <f t="shared" si="38"/>
        <v>0</v>
      </c>
      <c r="H40" s="24">
        <f t="shared" si="38"/>
        <v>0</v>
      </c>
      <c r="I40" s="24">
        <f t="shared" si="38"/>
        <v>0</v>
      </c>
      <c r="J40" s="219">
        <f t="shared" si="2"/>
        <v>0</v>
      </c>
    </row>
    <row r="41" spans="1:10" ht="22.5">
      <c r="A41" s="125"/>
      <c r="B41" s="113"/>
      <c r="C41" s="28" t="s">
        <v>91</v>
      </c>
      <c r="D41" s="23" t="s">
        <v>97</v>
      </c>
      <c r="E41" s="24">
        <v>2000</v>
      </c>
      <c r="F41" s="24">
        <f t="shared" ref="F41:I41" si="39">E41*1.1</f>
        <v>2200</v>
      </c>
      <c r="G41" s="24">
        <f t="shared" si="39"/>
        <v>2420</v>
      </c>
      <c r="H41" s="24">
        <f t="shared" si="39"/>
        <v>2662</v>
      </c>
      <c r="I41" s="24">
        <f t="shared" si="39"/>
        <v>2928.2000000000003</v>
      </c>
      <c r="J41" s="219">
        <f t="shared" si="2"/>
        <v>12210.2</v>
      </c>
    </row>
    <row r="42" spans="1:10" ht="34.5" customHeight="1">
      <c r="A42" s="96" t="s">
        <v>180</v>
      </c>
      <c r="B42" s="95" t="s">
        <v>100</v>
      </c>
      <c r="C42" s="37" t="s">
        <v>102</v>
      </c>
      <c r="D42" s="38" t="s">
        <v>110</v>
      </c>
      <c r="E42" s="39">
        <v>0</v>
      </c>
      <c r="F42" s="39">
        <f t="shared" ref="F42:I42" si="40">E42*1.1</f>
        <v>0</v>
      </c>
      <c r="G42" s="39">
        <f t="shared" si="40"/>
        <v>0</v>
      </c>
      <c r="H42" s="39">
        <f t="shared" si="40"/>
        <v>0</v>
      </c>
      <c r="I42" s="39">
        <f t="shared" si="40"/>
        <v>0</v>
      </c>
      <c r="J42" s="221">
        <f t="shared" si="2"/>
        <v>0</v>
      </c>
    </row>
    <row r="43" spans="1:10" ht="33.75">
      <c r="A43" s="96"/>
      <c r="B43" s="95"/>
      <c r="C43" s="41" t="s">
        <v>103</v>
      </c>
      <c r="D43" s="38" t="s">
        <v>111</v>
      </c>
      <c r="E43" s="39">
        <v>0</v>
      </c>
      <c r="F43" s="39">
        <f t="shared" ref="F43:I43" si="41">E43*1.1</f>
        <v>0</v>
      </c>
      <c r="G43" s="39">
        <f t="shared" si="41"/>
        <v>0</v>
      </c>
      <c r="H43" s="39">
        <f t="shared" si="41"/>
        <v>0</v>
      </c>
      <c r="I43" s="39">
        <f t="shared" si="41"/>
        <v>0</v>
      </c>
      <c r="J43" s="221">
        <f t="shared" si="2"/>
        <v>0</v>
      </c>
    </row>
    <row r="44" spans="1:10">
      <c r="A44" s="96"/>
      <c r="B44" s="95"/>
      <c r="C44" s="37" t="s">
        <v>104</v>
      </c>
      <c r="D44" s="38" t="s">
        <v>112</v>
      </c>
      <c r="E44" s="39">
        <v>1000</v>
      </c>
      <c r="F44" s="39">
        <f t="shared" ref="F44:I44" si="42">E44*1.1</f>
        <v>1100</v>
      </c>
      <c r="G44" s="39">
        <f t="shared" si="42"/>
        <v>1210</v>
      </c>
      <c r="H44" s="39">
        <f t="shared" si="42"/>
        <v>1331</v>
      </c>
      <c r="I44" s="39">
        <f t="shared" si="42"/>
        <v>1464.1000000000001</v>
      </c>
      <c r="J44" s="221">
        <f t="shared" si="2"/>
        <v>6105.1</v>
      </c>
    </row>
    <row r="45" spans="1:10" ht="22.5">
      <c r="A45" s="96"/>
      <c r="B45" s="95"/>
      <c r="C45" s="41" t="s">
        <v>105</v>
      </c>
      <c r="D45" s="38" t="s">
        <v>113</v>
      </c>
      <c r="E45" s="39">
        <v>100</v>
      </c>
      <c r="F45" s="39">
        <f t="shared" ref="F45:I45" si="43">E45*1.1</f>
        <v>110.00000000000001</v>
      </c>
      <c r="G45" s="39">
        <f t="shared" si="43"/>
        <v>121.00000000000003</v>
      </c>
      <c r="H45" s="39">
        <f t="shared" si="43"/>
        <v>133.10000000000005</v>
      </c>
      <c r="I45" s="39">
        <f t="shared" si="43"/>
        <v>146.41000000000008</v>
      </c>
      <c r="J45" s="221">
        <f t="shared" si="2"/>
        <v>610.5100000000001</v>
      </c>
    </row>
    <row r="46" spans="1:10" ht="33.75">
      <c r="A46" s="96"/>
      <c r="B46" s="95"/>
      <c r="C46" s="37" t="s">
        <v>106</v>
      </c>
      <c r="D46" s="38" t="s">
        <v>114</v>
      </c>
      <c r="E46" s="39">
        <v>100</v>
      </c>
      <c r="F46" s="39">
        <f t="shared" ref="F46:I46" si="44">E46*1.1</f>
        <v>110.00000000000001</v>
      </c>
      <c r="G46" s="39">
        <f t="shared" si="44"/>
        <v>121.00000000000003</v>
      </c>
      <c r="H46" s="39">
        <f t="shared" si="44"/>
        <v>133.10000000000005</v>
      </c>
      <c r="I46" s="39">
        <f t="shared" si="44"/>
        <v>146.41000000000008</v>
      </c>
      <c r="J46" s="221">
        <f t="shared" si="2"/>
        <v>610.5100000000001</v>
      </c>
    </row>
    <row r="47" spans="1:10" ht="22.5">
      <c r="A47" s="96"/>
      <c r="B47" s="95"/>
      <c r="C47" s="41" t="s">
        <v>107</v>
      </c>
      <c r="D47" s="38" t="s">
        <v>115</v>
      </c>
      <c r="E47" s="39">
        <v>100</v>
      </c>
      <c r="F47" s="39">
        <f t="shared" ref="F47:I47" si="45">E47*1.1</f>
        <v>110.00000000000001</v>
      </c>
      <c r="G47" s="39">
        <f t="shared" si="45"/>
        <v>121.00000000000003</v>
      </c>
      <c r="H47" s="39">
        <f t="shared" si="45"/>
        <v>133.10000000000005</v>
      </c>
      <c r="I47" s="39">
        <f t="shared" si="45"/>
        <v>146.41000000000008</v>
      </c>
      <c r="J47" s="221">
        <f t="shared" si="2"/>
        <v>610.5100000000001</v>
      </c>
    </row>
    <row r="48" spans="1:10" ht="22.5">
      <c r="A48" s="96"/>
      <c r="B48" s="95"/>
      <c r="C48" s="37" t="s">
        <v>108</v>
      </c>
      <c r="D48" s="38" t="s">
        <v>116</v>
      </c>
      <c r="E48" s="39">
        <v>500</v>
      </c>
      <c r="F48" s="39">
        <f t="shared" ref="F48:I48" si="46">E48*1.1</f>
        <v>550</v>
      </c>
      <c r="G48" s="39">
        <f t="shared" si="46"/>
        <v>605</v>
      </c>
      <c r="H48" s="39">
        <f t="shared" si="46"/>
        <v>665.5</v>
      </c>
      <c r="I48" s="39">
        <f t="shared" si="46"/>
        <v>732.05000000000007</v>
      </c>
      <c r="J48" s="221">
        <f t="shared" si="2"/>
        <v>3052.55</v>
      </c>
    </row>
    <row r="49" spans="1:10" ht="23.25">
      <c r="A49" s="96"/>
      <c r="B49" s="95"/>
      <c r="C49" s="41" t="s">
        <v>109</v>
      </c>
      <c r="D49" s="42" t="s">
        <v>101</v>
      </c>
      <c r="E49" s="39">
        <v>300000</v>
      </c>
      <c r="F49" s="39">
        <f t="shared" ref="F49:I49" si="47">E49*1.1</f>
        <v>330000</v>
      </c>
      <c r="G49" s="39">
        <f t="shared" si="47"/>
        <v>363000.00000000006</v>
      </c>
      <c r="H49" s="39">
        <f t="shared" si="47"/>
        <v>399300.00000000012</v>
      </c>
      <c r="I49" s="39">
        <f t="shared" si="47"/>
        <v>439230.00000000017</v>
      </c>
      <c r="J49" s="222">
        <f t="shared" si="2"/>
        <v>1831530.0000000002</v>
      </c>
    </row>
    <row r="50" spans="1:10" ht="56.25">
      <c r="A50" s="96"/>
      <c r="B50" s="95" t="s">
        <v>117</v>
      </c>
      <c r="C50" s="37" t="s">
        <v>121</v>
      </c>
      <c r="D50" s="38" t="s">
        <v>119</v>
      </c>
      <c r="E50" s="39">
        <v>0</v>
      </c>
      <c r="F50" s="39">
        <f t="shared" ref="F50:I50" si="48">E50*1.1</f>
        <v>0</v>
      </c>
      <c r="G50" s="39">
        <f t="shared" si="48"/>
        <v>0</v>
      </c>
      <c r="H50" s="39">
        <f t="shared" si="48"/>
        <v>0</v>
      </c>
      <c r="I50" s="39">
        <f t="shared" si="48"/>
        <v>0</v>
      </c>
      <c r="J50" s="221">
        <f t="shared" si="2"/>
        <v>0</v>
      </c>
    </row>
    <row r="51" spans="1:10" ht="33.75">
      <c r="A51" s="96"/>
      <c r="B51" s="95"/>
      <c r="C51" s="41" t="s">
        <v>122</v>
      </c>
      <c r="D51" s="38" t="s">
        <v>120</v>
      </c>
      <c r="E51" s="39">
        <v>0</v>
      </c>
      <c r="F51" s="39">
        <f t="shared" ref="F51:I51" si="49">E51*1.1</f>
        <v>0</v>
      </c>
      <c r="G51" s="39">
        <f t="shared" si="49"/>
        <v>0</v>
      </c>
      <c r="H51" s="39">
        <f t="shared" si="49"/>
        <v>0</v>
      </c>
      <c r="I51" s="39">
        <f t="shared" si="49"/>
        <v>0</v>
      </c>
      <c r="J51" s="221">
        <f t="shared" si="2"/>
        <v>0</v>
      </c>
    </row>
    <row r="52" spans="1:10" ht="24.75" customHeight="1">
      <c r="A52" s="96"/>
      <c r="B52" s="95"/>
      <c r="C52" s="37" t="s">
        <v>123</v>
      </c>
      <c r="D52" s="42" t="s">
        <v>118</v>
      </c>
      <c r="E52" s="39">
        <v>0</v>
      </c>
      <c r="F52" s="39">
        <f t="shared" ref="F52:I52" si="50">E52*1.1</f>
        <v>0</v>
      </c>
      <c r="G52" s="39">
        <f t="shared" si="50"/>
        <v>0</v>
      </c>
      <c r="H52" s="39">
        <f t="shared" si="50"/>
        <v>0</v>
      </c>
      <c r="I52" s="39">
        <f t="shared" si="50"/>
        <v>0</v>
      </c>
      <c r="J52" s="221">
        <f t="shared" si="2"/>
        <v>0</v>
      </c>
    </row>
    <row r="53" spans="1:10" ht="25.5" customHeight="1">
      <c r="A53" s="96"/>
      <c r="B53" s="95" t="s">
        <v>124</v>
      </c>
      <c r="C53" s="41" t="s">
        <v>125</v>
      </c>
      <c r="D53" s="38" t="s">
        <v>129</v>
      </c>
      <c r="E53" s="39">
        <v>0</v>
      </c>
      <c r="F53" s="39">
        <f t="shared" ref="F53:I53" si="51">E53*1.1</f>
        <v>0</v>
      </c>
      <c r="G53" s="39">
        <f t="shared" si="51"/>
        <v>0</v>
      </c>
      <c r="H53" s="39">
        <f t="shared" si="51"/>
        <v>0</v>
      </c>
      <c r="I53" s="39">
        <f t="shared" si="51"/>
        <v>0</v>
      </c>
      <c r="J53" s="221">
        <f t="shared" si="2"/>
        <v>0</v>
      </c>
    </row>
    <row r="54" spans="1:10">
      <c r="A54" s="96"/>
      <c r="B54" s="95"/>
      <c r="C54" s="37" t="s">
        <v>126</v>
      </c>
      <c r="D54" s="38" t="s">
        <v>130</v>
      </c>
      <c r="E54" s="39">
        <v>0</v>
      </c>
      <c r="F54" s="39">
        <f t="shared" ref="F54:I54" si="52">E54*1.1</f>
        <v>0</v>
      </c>
      <c r="G54" s="39">
        <f t="shared" si="52"/>
        <v>0</v>
      </c>
      <c r="H54" s="39">
        <f t="shared" si="52"/>
        <v>0</v>
      </c>
      <c r="I54" s="39">
        <f t="shared" si="52"/>
        <v>0</v>
      </c>
      <c r="J54" s="221">
        <f t="shared" si="2"/>
        <v>0</v>
      </c>
    </row>
    <row r="55" spans="1:10">
      <c r="A55" s="96"/>
      <c r="B55" s="95"/>
      <c r="C55" s="41" t="s">
        <v>127</v>
      </c>
      <c r="D55" s="38" t="s">
        <v>131</v>
      </c>
      <c r="E55" s="39">
        <v>0</v>
      </c>
      <c r="F55" s="39">
        <f t="shared" ref="F55:I55" si="53">E55*1.1</f>
        <v>0</v>
      </c>
      <c r="G55" s="39">
        <f t="shared" si="53"/>
        <v>0</v>
      </c>
      <c r="H55" s="39">
        <f t="shared" si="53"/>
        <v>0</v>
      </c>
      <c r="I55" s="39">
        <f t="shared" si="53"/>
        <v>0</v>
      </c>
      <c r="J55" s="221">
        <f t="shared" si="2"/>
        <v>0</v>
      </c>
    </row>
    <row r="56" spans="1:10">
      <c r="A56" s="96"/>
      <c r="B56" s="95"/>
      <c r="C56" s="37" t="s">
        <v>128</v>
      </c>
      <c r="D56" s="38" t="s">
        <v>132</v>
      </c>
      <c r="E56" s="39">
        <v>100000</v>
      </c>
      <c r="F56" s="39">
        <f t="shared" ref="F56:I56" si="54">E56*1.1</f>
        <v>110000.00000000001</v>
      </c>
      <c r="G56" s="39">
        <f t="shared" si="54"/>
        <v>121000.00000000003</v>
      </c>
      <c r="H56" s="39">
        <f t="shared" si="54"/>
        <v>133100.00000000003</v>
      </c>
      <c r="I56" s="39">
        <f t="shared" si="54"/>
        <v>146410.00000000006</v>
      </c>
      <c r="J56" s="221">
        <f t="shared" si="2"/>
        <v>610510</v>
      </c>
    </row>
    <row r="57" spans="1:10" ht="48.75" customHeight="1">
      <c r="A57" s="96"/>
      <c r="B57" s="117" t="s">
        <v>133</v>
      </c>
      <c r="C57" s="41" t="s">
        <v>134</v>
      </c>
      <c r="D57" s="38" t="s">
        <v>140</v>
      </c>
      <c r="E57" s="39">
        <v>0</v>
      </c>
      <c r="F57" s="39">
        <f t="shared" ref="F57:I57" si="55">E57*1.1</f>
        <v>0</v>
      </c>
      <c r="G57" s="39">
        <f t="shared" si="55"/>
        <v>0</v>
      </c>
      <c r="H57" s="39">
        <f t="shared" si="55"/>
        <v>0</v>
      </c>
      <c r="I57" s="39">
        <f t="shared" si="55"/>
        <v>0</v>
      </c>
      <c r="J57" s="221">
        <f t="shared" si="2"/>
        <v>0</v>
      </c>
    </row>
    <row r="58" spans="1:10" ht="33.75">
      <c r="A58" s="96"/>
      <c r="B58" s="117"/>
      <c r="C58" s="37" t="s">
        <v>135</v>
      </c>
      <c r="D58" s="38" t="s">
        <v>141</v>
      </c>
      <c r="E58" s="39">
        <v>0</v>
      </c>
      <c r="F58" s="39">
        <f t="shared" ref="F58:I58" si="56">E58*1.1</f>
        <v>0</v>
      </c>
      <c r="G58" s="39">
        <f t="shared" si="56"/>
        <v>0</v>
      </c>
      <c r="H58" s="39">
        <f t="shared" si="56"/>
        <v>0</v>
      </c>
      <c r="I58" s="39">
        <f t="shared" si="56"/>
        <v>0</v>
      </c>
      <c r="J58" s="221">
        <f t="shared" si="2"/>
        <v>0</v>
      </c>
    </row>
    <row r="59" spans="1:10" ht="22.5">
      <c r="A59" s="96"/>
      <c r="B59" s="117"/>
      <c r="C59" s="41" t="s">
        <v>136</v>
      </c>
      <c r="D59" s="38" t="s">
        <v>142</v>
      </c>
      <c r="E59" s="39">
        <v>300</v>
      </c>
      <c r="F59" s="39">
        <f t="shared" ref="F59:I59" si="57">E59*1.1</f>
        <v>330</v>
      </c>
      <c r="G59" s="39">
        <f t="shared" si="57"/>
        <v>363.00000000000006</v>
      </c>
      <c r="H59" s="39">
        <f t="shared" si="57"/>
        <v>399.30000000000007</v>
      </c>
      <c r="I59" s="39">
        <f t="shared" si="57"/>
        <v>439.23000000000013</v>
      </c>
      <c r="J59" s="221">
        <f t="shared" si="2"/>
        <v>1831.5300000000002</v>
      </c>
    </row>
    <row r="60" spans="1:10" ht="22.5">
      <c r="A60" s="96"/>
      <c r="B60" s="117"/>
      <c r="C60" s="37" t="s">
        <v>137</v>
      </c>
      <c r="D60" s="38" t="s">
        <v>143</v>
      </c>
      <c r="E60" s="39">
        <v>0</v>
      </c>
      <c r="F60" s="39">
        <f t="shared" ref="F60:I60" si="58">E60*1.1</f>
        <v>0</v>
      </c>
      <c r="G60" s="39">
        <f t="shared" si="58"/>
        <v>0</v>
      </c>
      <c r="H60" s="39">
        <f t="shared" si="58"/>
        <v>0</v>
      </c>
      <c r="I60" s="39">
        <f t="shared" si="58"/>
        <v>0</v>
      </c>
      <c r="J60" s="221">
        <f t="shared" si="2"/>
        <v>0</v>
      </c>
    </row>
    <row r="61" spans="1:10" ht="22.5">
      <c r="A61" s="96"/>
      <c r="B61" s="117"/>
      <c r="C61" s="41" t="s">
        <v>138</v>
      </c>
      <c r="D61" s="38" t="s">
        <v>144</v>
      </c>
      <c r="E61" s="39">
        <v>1000</v>
      </c>
      <c r="F61" s="39">
        <f t="shared" ref="F61:I61" si="59">E61*1.1</f>
        <v>1100</v>
      </c>
      <c r="G61" s="39">
        <f t="shared" si="59"/>
        <v>1210</v>
      </c>
      <c r="H61" s="39">
        <f t="shared" si="59"/>
        <v>1331</v>
      </c>
      <c r="I61" s="39">
        <f t="shared" si="59"/>
        <v>1464.1000000000001</v>
      </c>
      <c r="J61" s="221">
        <f t="shared" si="2"/>
        <v>6105.1</v>
      </c>
    </row>
    <row r="62" spans="1:10" ht="22.5">
      <c r="A62" s="96"/>
      <c r="B62" s="117"/>
      <c r="C62" s="37" t="s">
        <v>139</v>
      </c>
      <c r="D62" s="38" t="s">
        <v>145</v>
      </c>
      <c r="E62" s="39">
        <v>100</v>
      </c>
      <c r="F62" s="39">
        <f t="shared" ref="F62:I62" si="60">E62*1.1</f>
        <v>110.00000000000001</v>
      </c>
      <c r="G62" s="39">
        <f t="shared" si="60"/>
        <v>121.00000000000003</v>
      </c>
      <c r="H62" s="39">
        <f t="shared" si="60"/>
        <v>133.10000000000005</v>
      </c>
      <c r="I62" s="39">
        <f t="shared" si="60"/>
        <v>146.41000000000008</v>
      </c>
      <c r="J62" s="221">
        <f t="shared" si="2"/>
        <v>610.5100000000001</v>
      </c>
    </row>
    <row r="63" spans="1:10" ht="15" customHeight="1">
      <c r="A63" s="96"/>
      <c r="B63" s="95" t="s">
        <v>146</v>
      </c>
      <c r="C63" s="41" t="s">
        <v>148</v>
      </c>
      <c r="D63" s="44" t="s">
        <v>147</v>
      </c>
      <c r="E63" s="39">
        <v>0</v>
      </c>
      <c r="F63" s="39">
        <f t="shared" ref="F63:I63" si="61">E63*1.1</f>
        <v>0</v>
      </c>
      <c r="G63" s="39">
        <f t="shared" si="61"/>
        <v>0</v>
      </c>
      <c r="H63" s="39">
        <f t="shared" si="61"/>
        <v>0</v>
      </c>
      <c r="I63" s="39">
        <f t="shared" si="61"/>
        <v>0</v>
      </c>
      <c r="J63" s="221">
        <f t="shared" si="2"/>
        <v>0</v>
      </c>
    </row>
    <row r="64" spans="1:10" ht="22.5">
      <c r="A64" s="96"/>
      <c r="B64" s="95"/>
      <c r="C64" s="37" t="s">
        <v>149</v>
      </c>
      <c r="D64" s="44" t="s">
        <v>157</v>
      </c>
      <c r="E64" s="39">
        <v>0</v>
      </c>
      <c r="F64" s="39">
        <f t="shared" ref="F64:I64" si="62">E64*1.1</f>
        <v>0</v>
      </c>
      <c r="G64" s="39">
        <f t="shared" si="62"/>
        <v>0</v>
      </c>
      <c r="H64" s="39">
        <f t="shared" si="62"/>
        <v>0</v>
      </c>
      <c r="I64" s="39">
        <f t="shared" si="62"/>
        <v>0</v>
      </c>
      <c r="J64" s="221">
        <f t="shared" si="2"/>
        <v>0</v>
      </c>
    </row>
    <row r="65" spans="1:10" ht="22.5">
      <c r="A65" s="96"/>
      <c r="B65" s="95"/>
      <c r="C65" s="41" t="s">
        <v>150</v>
      </c>
      <c r="D65" s="44" t="s">
        <v>158</v>
      </c>
      <c r="E65" s="39">
        <v>0</v>
      </c>
      <c r="F65" s="39">
        <f t="shared" ref="F65:I65" si="63">E65*1.1</f>
        <v>0</v>
      </c>
      <c r="G65" s="39">
        <f t="shared" si="63"/>
        <v>0</v>
      </c>
      <c r="H65" s="39">
        <f t="shared" si="63"/>
        <v>0</v>
      </c>
      <c r="I65" s="39">
        <f t="shared" si="63"/>
        <v>0</v>
      </c>
      <c r="J65" s="221">
        <f t="shared" si="2"/>
        <v>0</v>
      </c>
    </row>
    <row r="66" spans="1:10" ht="22.5">
      <c r="A66" s="96"/>
      <c r="B66" s="95"/>
      <c r="C66" s="37" t="s">
        <v>151</v>
      </c>
      <c r="D66" s="44" t="s">
        <v>159</v>
      </c>
      <c r="E66" s="39">
        <v>200</v>
      </c>
      <c r="F66" s="39">
        <f t="shared" ref="F66:I66" si="64">E66*1.1</f>
        <v>220.00000000000003</v>
      </c>
      <c r="G66" s="39">
        <f t="shared" si="64"/>
        <v>242.00000000000006</v>
      </c>
      <c r="H66" s="39">
        <f t="shared" si="64"/>
        <v>266.2000000000001</v>
      </c>
      <c r="I66" s="39">
        <f t="shared" si="64"/>
        <v>292.82000000000016</v>
      </c>
      <c r="J66" s="221">
        <f t="shared" si="2"/>
        <v>1221.0200000000002</v>
      </c>
    </row>
    <row r="67" spans="1:10" ht="22.5">
      <c r="A67" s="96"/>
      <c r="B67" s="95"/>
      <c r="C67" s="41" t="s">
        <v>152</v>
      </c>
      <c r="D67" s="44" t="s">
        <v>160</v>
      </c>
      <c r="E67" s="39">
        <v>0</v>
      </c>
      <c r="F67" s="39">
        <f t="shared" ref="F67:I67" si="65">E67*1.1</f>
        <v>0</v>
      </c>
      <c r="G67" s="39">
        <f t="shared" si="65"/>
        <v>0</v>
      </c>
      <c r="H67" s="39">
        <f t="shared" si="65"/>
        <v>0</v>
      </c>
      <c r="I67" s="39">
        <f t="shared" si="65"/>
        <v>0</v>
      </c>
      <c r="J67" s="221">
        <f t="shared" si="2"/>
        <v>0</v>
      </c>
    </row>
    <row r="68" spans="1:10">
      <c r="A68" s="96"/>
      <c r="B68" s="95"/>
      <c r="C68" s="37" t="s">
        <v>153</v>
      </c>
      <c r="D68" s="44" t="s">
        <v>161</v>
      </c>
      <c r="E68" s="39">
        <v>0</v>
      </c>
      <c r="F68" s="39">
        <f t="shared" ref="F68:I68" si="66">E68*1.1</f>
        <v>0</v>
      </c>
      <c r="G68" s="39">
        <f t="shared" si="66"/>
        <v>0</v>
      </c>
      <c r="H68" s="39">
        <f t="shared" si="66"/>
        <v>0</v>
      </c>
      <c r="I68" s="39">
        <f t="shared" si="66"/>
        <v>0</v>
      </c>
      <c r="J68" s="221">
        <f t="shared" ref="J68:J152" si="67">SUM(E68:I68)</f>
        <v>0</v>
      </c>
    </row>
    <row r="69" spans="1:10">
      <c r="A69" s="96"/>
      <c r="B69" s="95"/>
      <c r="C69" s="41" t="s">
        <v>154</v>
      </c>
      <c r="D69" s="44" t="s">
        <v>162</v>
      </c>
      <c r="E69" s="39">
        <v>0</v>
      </c>
      <c r="F69" s="39">
        <f t="shared" ref="F69:I69" si="68">E69*1.1</f>
        <v>0</v>
      </c>
      <c r="G69" s="39">
        <f t="shared" si="68"/>
        <v>0</v>
      </c>
      <c r="H69" s="39">
        <f t="shared" si="68"/>
        <v>0</v>
      </c>
      <c r="I69" s="39">
        <f t="shared" si="68"/>
        <v>0</v>
      </c>
      <c r="J69" s="221">
        <f t="shared" si="67"/>
        <v>0</v>
      </c>
    </row>
    <row r="70" spans="1:10" ht="22.5">
      <c r="A70" s="96"/>
      <c r="B70" s="95"/>
      <c r="C70" s="37" t="s">
        <v>155</v>
      </c>
      <c r="D70" s="44" t="s">
        <v>163</v>
      </c>
      <c r="E70" s="39">
        <v>0</v>
      </c>
      <c r="F70" s="39">
        <f t="shared" ref="F70:I70" si="69">E70*1.1</f>
        <v>0</v>
      </c>
      <c r="G70" s="39">
        <f t="shared" si="69"/>
        <v>0</v>
      </c>
      <c r="H70" s="39">
        <f t="shared" si="69"/>
        <v>0</v>
      </c>
      <c r="I70" s="39">
        <f t="shared" si="69"/>
        <v>0</v>
      </c>
      <c r="J70" s="221">
        <f t="shared" si="67"/>
        <v>0</v>
      </c>
    </row>
    <row r="71" spans="1:10" ht="33.75">
      <c r="A71" s="96"/>
      <c r="B71" s="95"/>
      <c r="C71" s="41" t="s">
        <v>156</v>
      </c>
      <c r="D71" s="44" t="s">
        <v>164</v>
      </c>
      <c r="E71" s="39">
        <v>200</v>
      </c>
      <c r="F71" s="39">
        <f t="shared" ref="F71:I71" si="70">E71*1.1</f>
        <v>220.00000000000003</v>
      </c>
      <c r="G71" s="39">
        <f t="shared" si="70"/>
        <v>242.00000000000006</v>
      </c>
      <c r="H71" s="39">
        <f t="shared" si="70"/>
        <v>266.2000000000001</v>
      </c>
      <c r="I71" s="39">
        <f t="shared" si="70"/>
        <v>292.82000000000016</v>
      </c>
      <c r="J71" s="221">
        <f t="shared" si="67"/>
        <v>1221.0200000000002</v>
      </c>
    </row>
    <row r="72" spans="1:10" ht="15" customHeight="1">
      <c r="A72" s="96"/>
      <c r="B72" s="95" t="s">
        <v>165</v>
      </c>
      <c r="C72" s="37" t="s">
        <v>166</v>
      </c>
      <c r="D72" s="38" t="s">
        <v>171</v>
      </c>
      <c r="E72" s="39">
        <v>100000</v>
      </c>
      <c r="F72" s="39"/>
      <c r="G72" s="39"/>
      <c r="H72" s="39"/>
      <c r="I72" s="39"/>
      <c r="J72" s="221">
        <f t="shared" si="67"/>
        <v>100000</v>
      </c>
    </row>
    <row r="73" spans="1:10" ht="22.5">
      <c r="A73" s="96"/>
      <c r="B73" s="95"/>
      <c r="C73" s="41" t="s">
        <v>167</v>
      </c>
      <c r="D73" s="38" t="s">
        <v>172</v>
      </c>
      <c r="E73" s="39">
        <v>200000</v>
      </c>
      <c r="F73" s="39">
        <f t="shared" ref="F73:I73" si="71">E73*1.1</f>
        <v>220000.00000000003</v>
      </c>
      <c r="G73" s="39">
        <f t="shared" si="71"/>
        <v>242000.00000000006</v>
      </c>
      <c r="H73" s="39">
        <f t="shared" si="71"/>
        <v>266200.00000000006</v>
      </c>
      <c r="I73" s="39">
        <f t="shared" si="71"/>
        <v>292820.00000000012</v>
      </c>
      <c r="J73" s="222">
        <f t="shared" si="67"/>
        <v>1221020</v>
      </c>
    </row>
    <row r="74" spans="1:10" ht="45">
      <c r="A74" s="96"/>
      <c r="B74" s="95"/>
      <c r="C74" s="37" t="s">
        <v>168</v>
      </c>
      <c r="D74" s="38" t="s">
        <v>173</v>
      </c>
      <c r="E74" s="39">
        <v>3000</v>
      </c>
      <c r="F74" s="39">
        <f t="shared" ref="F74:I74" si="72">E74*1.1</f>
        <v>3300.0000000000005</v>
      </c>
      <c r="G74" s="39">
        <f t="shared" si="72"/>
        <v>3630.0000000000009</v>
      </c>
      <c r="H74" s="39">
        <f t="shared" si="72"/>
        <v>3993.0000000000014</v>
      </c>
      <c r="I74" s="39">
        <f t="shared" si="72"/>
        <v>4392.300000000002</v>
      </c>
      <c r="J74" s="221">
        <f t="shared" si="67"/>
        <v>18315.300000000003</v>
      </c>
    </row>
    <row r="75" spans="1:10" ht="22.5">
      <c r="A75" s="96"/>
      <c r="B75" s="95"/>
      <c r="C75" s="41" t="s">
        <v>169</v>
      </c>
      <c r="D75" s="38" t="s">
        <v>174</v>
      </c>
      <c r="E75" s="39">
        <v>1000</v>
      </c>
      <c r="F75" s="39">
        <f t="shared" ref="F75:I75" si="73">E75*1.1</f>
        <v>1100</v>
      </c>
      <c r="G75" s="39">
        <f t="shared" si="73"/>
        <v>1210</v>
      </c>
      <c r="H75" s="39">
        <f t="shared" si="73"/>
        <v>1331</v>
      </c>
      <c r="I75" s="39">
        <f t="shared" si="73"/>
        <v>1464.1000000000001</v>
      </c>
      <c r="J75" s="221">
        <f t="shared" si="67"/>
        <v>6105.1</v>
      </c>
    </row>
    <row r="76" spans="1:10" ht="22.5">
      <c r="A76" s="96"/>
      <c r="B76" s="95"/>
      <c r="C76" s="37" t="s">
        <v>170</v>
      </c>
      <c r="D76" s="38" t="s">
        <v>175</v>
      </c>
      <c r="E76" s="39">
        <v>50000</v>
      </c>
      <c r="F76" s="39"/>
      <c r="G76" s="39"/>
      <c r="H76" s="39"/>
      <c r="I76" s="39"/>
      <c r="J76" s="221">
        <f t="shared" si="67"/>
        <v>50000</v>
      </c>
    </row>
    <row r="77" spans="1:10" ht="48" customHeight="1">
      <c r="A77" s="122" t="s">
        <v>178</v>
      </c>
      <c r="B77" s="45" t="s">
        <v>176</v>
      </c>
      <c r="C77" s="46" t="s">
        <v>177</v>
      </c>
      <c r="D77" s="47" t="s">
        <v>183</v>
      </c>
      <c r="E77" s="48">
        <v>1200</v>
      </c>
      <c r="F77" s="48">
        <f t="shared" ref="F77:I77" si="74">E77*1.1</f>
        <v>1320</v>
      </c>
      <c r="G77" s="48">
        <f t="shared" si="74"/>
        <v>1452.0000000000002</v>
      </c>
      <c r="H77" s="48">
        <f t="shared" si="74"/>
        <v>1597.2000000000003</v>
      </c>
      <c r="I77" s="48">
        <f t="shared" si="74"/>
        <v>1756.9200000000005</v>
      </c>
      <c r="J77" s="223">
        <f t="shared" si="67"/>
        <v>7326.1200000000008</v>
      </c>
    </row>
    <row r="78" spans="1:10" ht="102">
      <c r="A78" s="122"/>
      <c r="B78" s="50" t="s">
        <v>179</v>
      </c>
      <c r="C78" s="51" t="s">
        <v>181</v>
      </c>
      <c r="D78" s="47" t="s">
        <v>182</v>
      </c>
      <c r="E78" s="48">
        <v>100</v>
      </c>
      <c r="F78" s="48">
        <f t="shared" ref="F78:I78" si="75">E78*1.1</f>
        <v>110.00000000000001</v>
      </c>
      <c r="G78" s="48">
        <f t="shared" si="75"/>
        <v>121.00000000000003</v>
      </c>
      <c r="H78" s="48">
        <f t="shared" si="75"/>
        <v>133.10000000000005</v>
      </c>
      <c r="I78" s="48">
        <f t="shared" si="75"/>
        <v>146.41000000000008</v>
      </c>
      <c r="J78" s="223">
        <f t="shared" si="67"/>
        <v>610.5100000000001</v>
      </c>
    </row>
    <row r="79" spans="1:10" ht="56.25">
      <c r="A79" s="122"/>
      <c r="B79" s="92" t="s">
        <v>184</v>
      </c>
      <c r="C79" s="46" t="s">
        <v>187</v>
      </c>
      <c r="D79" s="52" t="s">
        <v>186</v>
      </c>
      <c r="E79" s="48">
        <v>0</v>
      </c>
      <c r="F79" s="48">
        <f t="shared" ref="F79:I79" si="76">E79*1.1</f>
        <v>0</v>
      </c>
      <c r="G79" s="48">
        <f t="shared" si="76"/>
        <v>0</v>
      </c>
      <c r="H79" s="48">
        <f t="shared" si="76"/>
        <v>0</v>
      </c>
      <c r="I79" s="48">
        <f t="shared" si="76"/>
        <v>0</v>
      </c>
      <c r="J79" s="223">
        <f t="shared" si="67"/>
        <v>0</v>
      </c>
    </row>
    <row r="80" spans="1:10" ht="82.5" customHeight="1">
      <c r="A80" s="122"/>
      <c r="B80" s="92"/>
      <c r="C80" s="51" t="s">
        <v>188</v>
      </c>
      <c r="D80" s="53" t="s">
        <v>185</v>
      </c>
      <c r="E80" s="48">
        <v>0</v>
      </c>
      <c r="F80" s="48">
        <f t="shared" ref="F80:I80" si="77">E80*1.1</f>
        <v>0</v>
      </c>
      <c r="G80" s="48">
        <f t="shared" si="77"/>
        <v>0</v>
      </c>
      <c r="H80" s="48">
        <f t="shared" si="77"/>
        <v>0</v>
      </c>
      <c r="I80" s="48">
        <f t="shared" si="77"/>
        <v>0</v>
      </c>
      <c r="J80" s="223">
        <f t="shared" si="67"/>
        <v>0</v>
      </c>
    </row>
    <row r="81" spans="1:10" ht="25.5" customHeight="1">
      <c r="A81" s="122"/>
      <c r="B81" s="118" t="s">
        <v>189</v>
      </c>
      <c r="C81" s="46" t="s">
        <v>190</v>
      </c>
      <c r="D81" s="52" t="s">
        <v>196</v>
      </c>
      <c r="E81" s="48">
        <v>0</v>
      </c>
      <c r="F81" s="48">
        <f t="shared" ref="F81:I81" si="78">E81*1.1</f>
        <v>0</v>
      </c>
      <c r="G81" s="48">
        <f t="shared" si="78"/>
        <v>0</v>
      </c>
      <c r="H81" s="48">
        <f t="shared" si="78"/>
        <v>0</v>
      </c>
      <c r="I81" s="48">
        <f t="shared" si="78"/>
        <v>0</v>
      </c>
      <c r="J81" s="223">
        <f t="shared" si="67"/>
        <v>0</v>
      </c>
    </row>
    <row r="82" spans="1:10">
      <c r="A82" s="122"/>
      <c r="B82" s="118"/>
      <c r="C82" s="51" t="s">
        <v>191</v>
      </c>
      <c r="D82" s="52" t="s">
        <v>197</v>
      </c>
      <c r="E82" s="48">
        <v>0</v>
      </c>
      <c r="F82" s="48">
        <f t="shared" ref="F82:I82" si="79">E82*1.1</f>
        <v>0</v>
      </c>
      <c r="G82" s="48">
        <f t="shared" si="79"/>
        <v>0</v>
      </c>
      <c r="H82" s="48">
        <f t="shared" si="79"/>
        <v>0</v>
      </c>
      <c r="I82" s="48">
        <f t="shared" si="79"/>
        <v>0</v>
      </c>
      <c r="J82" s="223">
        <f t="shared" si="67"/>
        <v>0</v>
      </c>
    </row>
    <row r="83" spans="1:10" ht="22.5">
      <c r="A83" s="122"/>
      <c r="B83" s="118"/>
      <c r="C83" s="46" t="s">
        <v>192</v>
      </c>
      <c r="D83" s="52" t="s">
        <v>198</v>
      </c>
      <c r="E83" s="48">
        <v>200</v>
      </c>
      <c r="F83" s="48">
        <f t="shared" ref="F83:I83" si="80">E83*1.1</f>
        <v>220.00000000000003</v>
      </c>
      <c r="G83" s="48">
        <f t="shared" si="80"/>
        <v>242.00000000000006</v>
      </c>
      <c r="H83" s="48">
        <f t="shared" si="80"/>
        <v>266.2000000000001</v>
      </c>
      <c r="I83" s="48">
        <f t="shared" si="80"/>
        <v>292.82000000000016</v>
      </c>
      <c r="J83" s="223">
        <f t="shared" si="67"/>
        <v>1221.0200000000002</v>
      </c>
    </row>
    <row r="84" spans="1:10" ht="22.5">
      <c r="A84" s="122"/>
      <c r="B84" s="118"/>
      <c r="C84" s="51" t="s">
        <v>193</v>
      </c>
      <c r="D84" s="52" t="s">
        <v>199</v>
      </c>
      <c r="E84" s="48">
        <v>50</v>
      </c>
      <c r="F84" s="48">
        <f t="shared" ref="F84:I84" si="81">E84*1.1</f>
        <v>55.000000000000007</v>
      </c>
      <c r="G84" s="48">
        <f t="shared" si="81"/>
        <v>60.500000000000014</v>
      </c>
      <c r="H84" s="48">
        <f t="shared" si="81"/>
        <v>66.550000000000026</v>
      </c>
      <c r="I84" s="48">
        <f t="shared" si="81"/>
        <v>73.205000000000041</v>
      </c>
      <c r="J84" s="223">
        <f t="shared" si="67"/>
        <v>305.25500000000005</v>
      </c>
    </row>
    <row r="85" spans="1:10" ht="33.75">
      <c r="A85" s="122"/>
      <c r="B85" s="118"/>
      <c r="C85" s="46" t="s">
        <v>194</v>
      </c>
      <c r="D85" s="52" t="s">
        <v>200</v>
      </c>
      <c r="E85" s="48">
        <v>0</v>
      </c>
      <c r="F85" s="48">
        <f t="shared" ref="F85:I85" si="82">E85*1.1</f>
        <v>0</v>
      </c>
      <c r="G85" s="48">
        <f t="shared" si="82"/>
        <v>0</v>
      </c>
      <c r="H85" s="48">
        <f t="shared" si="82"/>
        <v>0</v>
      </c>
      <c r="I85" s="48">
        <f t="shared" si="82"/>
        <v>0</v>
      </c>
      <c r="J85" s="223">
        <f t="shared" si="67"/>
        <v>0</v>
      </c>
    </row>
    <row r="86" spans="1:10" ht="22.5">
      <c r="A86" s="122"/>
      <c r="B86" s="118"/>
      <c r="C86" s="51" t="s">
        <v>195</v>
      </c>
      <c r="D86" s="52" t="s">
        <v>201</v>
      </c>
      <c r="E86" s="48">
        <v>0</v>
      </c>
      <c r="F86" s="48">
        <f t="shared" ref="F86:I86" si="83">E86*1.1</f>
        <v>0</v>
      </c>
      <c r="G86" s="48">
        <f t="shared" si="83"/>
        <v>0</v>
      </c>
      <c r="H86" s="48">
        <f t="shared" si="83"/>
        <v>0</v>
      </c>
      <c r="I86" s="48">
        <f t="shared" si="83"/>
        <v>0</v>
      </c>
      <c r="J86" s="223">
        <f t="shared" si="67"/>
        <v>0</v>
      </c>
    </row>
    <row r="87" spans="1:10" ht="36" customHeight="1">
      <c r="A87" s="122"/>
      <c r="B87" s="92" t="s">
        <v>202</v>
      </c>
      <c r="C87" s="46" t="s">
        <v>207</v>
      </c>
      <c r="D87" s="47" t="s">
        <v>203</v>
      </c>
      <c r="E87" s="48">
        <v>0</v>
      </c>
      <c r="F87" s="48">
        <f t="shared" ref="F87:I87" si="84">E87*1.1</f>
        <v>0</v>
      </c>
      <c r="G87" s="48">
        <f t="shared" si="84"/>
        <v>0</v>
      </c>
      <c r="H87" s="48">
        <f t="shared" si="84"/>
        <v>0</v>
      </c>
      <c r="I87" s="48">
        <f t="shared" si="84"/>
        <v>0</v>
      </c>
      <c r="J87" s="223">
        <f t="shared" si="67"/>
        <v>0</v>
      </c>
    </row>
    <row r="88" spans="1:10" ht="56.25">
      <c r="A88" s="122"/>
      <c r="B88" s="92"/>
      <c r="C88" s="51" t="s">
        <v>208</v>
      </c>
      <c r="D88" s="47" t="s">
        <v>204</v>
      </c>
      <c r="E88" s="48">
        <v>500</v>
      </c>
      <c r="F88" s="48">
        <f t="shared" ref="F88:I88" si="85">E88*1.1</f>
        <v>550</v>
      </c>
      <c r="G88" s="48">
        <f t="shared" si="85"/>
        <v>605</v>
      </c>
      <c r="H88" s="48">
        <f t="shared" si="85"/>
        <v>665.5</v>
      </c>
      <c r="I88" s="48">
        <f t="shared" si="85"/>
        <v>732.05000000000007</v>
      </c>
      <c r="J88" s="223">
        <f t="shared" si="67"/>
        <v>3052.55</v>
      </c>
    </row>
    <row r="89" spans="1:10" ht="22.5">
      <c r="A89" s="122"/>
      <c r="B89" s="92"/>
      <c r="C89" s="46" t="s">
        <v>209</v>
      </c>
      <c r="D89" s="47" t="s">
        <v>205</v>
      </c>
      <c r="E89" s="48">
        <v>0</v>
      </c>
      <c r="F89" s="48">
        <f t="shared" ref="F89:I89" si="86">E89*1.1</f>
        <v>0</v>
      </c>
      <c r="G89" s="48">
        <f t="shared" si="86"/>
        <v>0</v>
      </c>
      <c r="H89" s="48">
        <f t="shared" si="86"/>
        <v>0</v>
      </c>
      <c r="I89" s="48">
        <f t="shared" si="86"/>
        <v>0</v>
      </c>
      <c r="J89" s="223">
        <f t="shared" si="67"/>
        <v>0</v>
      </c>
    </row>
    <row r="90" spans="1:10" ht="23.25">
      <c r="A90" s="122"/>
      <c r="B90" s="92"/>
      <c r="C90" s="51" t="s">
        <v>210</v>
      </c>
      <c r="D90" s="53" t="s">
        <v>206</v>
      </c>
      <c r="E90" s="48">
        <v>1000</v>
      </c>
      <c r="F90" s="48">
        <f t="shared" ref="F90:I90" si="87">E90*1.1</f>
        <v>1100</v>
      </c>
      <c r="G90" s="48">
        <f t="shared" si="87"/>
        <v>1210</v>
      </c>
      <c r="H90" s="48">
        <f t="shared" si="87"/>
        <v>1331</v>
      </c>
      <c r="I90" s="48">
        <f t="shared" si="87"/>
        <v>1464.1000000000001</v>
      </c>
      <c r="J90" s="223">
        <f t="shared" si="67"/>
        <v>6105.1</v>
      </c>
    </row>
    <row r="91" spans="1:10" ht="32.25" customHeight="1">
      <c r="A91" s="122"/>
      <c r="B91" s="92" t="s">
        <v>211</v>
      </c>
      <c r="C91" s="46" t="s">
        <v>212</v>
      </c>
      <c r="D91" s="47" t="s">
        <v>215</v>
      </c>
      <c r="E91" s="48">
        <v>500</v>
      </c>
      <c r="F91" s="48">
        <f t="shared" ref="F91:I91" si="88">E91*1.1</f>
        <v>550</v>
      </c>
      <c r="G91" s="48">
        <f t="shared" si="88"/>
        <v>605</v>
      </c>
      <c r="H91" s="48">
        <f t="shared" si="88"/>
        <v>665.5</v>
      </c>
      <c r="I91" s="48">
        <f t="shared" si="88"/>
        <v>732.05000000000007</v>
      </c>
      <c r="J91" s="223">
        <f t="shared" si="67"/>
        <v>3052.55</v>
      </c>
    </row>
    <row r="92" spans="1:10" ht="33.75">
      <c r="A92" s="122"/>
      <c r="B92" s="92"/>
      <c r="C92" s="51" t="s">
        <v>213</v>
      </c>
      <c r="D92" s="47" t="s">
        <v>216</v>
      </c>
      <c r="E92" s="48">
        <v>100</v>
      </c>
      <c r="F92" s="48">
        <f t="shared" ref="F92:I92" si="89">E92*1.1</f>
        <v>110.00000000000001</v>
      </c>
      <c r="G92" s="48">
        <f t="shared" si="89"/>
        <v>121.00000000000003</v>
      </c>
      <c r="H92" s="48">
        <f t="shared" si="89"/>
        <v>133.10000000000005</v>
      </c>
      <c r="I92" s="48">
        <f t="shared" si="89"/>
        <v>146.41000000000008</v>
      </c>
      <c r="J92" s="223">
        <f t="shared" si="67"/>
        <v>610.5100000000001</v>
      </c>
    </row>
    <row r="93" spans="1:10" ht="33.75">
      <c r="A93" s="122"/>
      <c r="B93" s="92"/>
      <c r="C93" s="46" t="s">
        <v>214</v>
      </c>
      <c r="D93" s="47" t="s">
        <v>217</v>
      </c>
      <c r="E93" s="48">
        <v>200</v>
      </c>
      <c r="F93" s="48">
        <f t="shared" ref="F93:I93" si="90">E93*1.1</f>
        <v>220.00000000000003</v>
      </c>
      <c r="G93" s="48">
        <f t="shared" si="90"/>
        <v>242.00000000000006</v>
      </c>
      <c r="H93" s="48">
        <f t="shared" si="90"/>
        <v>266.2000000000001</v>
      </c>
      <c r="I93" s="48">
        <f t="shared" si="90"/>
        <v>292.82000000000016</v>
      </c>
      <c r="J93" s="223">
        <f t="shared" si="67"/>
        <v>1221.0200000000002</v>
      </c>
    </row>
    <row r="94" spans="1:10" ht="21" customHeight="1">
      <c r="A94" s="119" t="s">
        <v>425</v>
      </c>
      <c r="B94" s="110" t="s">
        <v>218</v>
      </c>
      <c r="C94" s="54" t="s">
        <v>219</v>
      </c>
      <c r="D94" s="55" t="s">
        <v>224</v>
      </c>
      <c r="E94" s="56">
        <v>100</v>
      </c>
      <c r="F94" s="56">
        <f t="shared" ref="F94:I94" si="91">E94*1.1</f>
        <v>110.00000000000001</v>
      </c>
      <c r="G94" s="56">
        <f t="shared" si="91"/>
        <v>121.00000000000003</v>
      </c>
      <c r="H94" s="56">
        <f t="shared" si="91"/>
        <v>133.10000000000005</v>
      </c>
      <c r="I94" s="56">
        <f t="shared" si="91"/>
        <v>146.41000000000008</v>
      </c>
      <c r="J94" s="224">
        <f t="shared" si="67"/>
        <v>610.5100000000001</v>
      </c>
    </row>
    <row r="95" spans="1:10">
      <c r="A95" s="120"/>
      <c r="B95" s="110"/>
      <c r="C95" s="54" t="s">
        <v>220</v>
      </c>
      <c r="D95" s="55" t="s">
        <v>225</v>
      </c>
      <c r="E95" s="56">
        <v>100</v>
      </c>
      <c r="F95" s="56">
        <f t="shared" ref="F95:I95" si="92">E95*1.1</f>
        <v>110.00000000000001</v>
      </c>
      <c r="G95" s="56">
        <f t="shared" si="92"/>
        <v>121.00000000000003</v>
      </c>
      <c r="H95" s="56">
        <f t="shared" si="92"/>
        <v>133.10000000000005</v>
      </c>
      <c r="I95" s="56">
        <f t="shared" si="92"/>
        <v>146.41000000000008</v>
      </c>
      <c r="J95" s="224">
        <f t="shared" si="67"/>
        <v>610.5100000000001</v>
      </c>
    </row>
    <row r="96" spans="1:10" ht="22.5">
      <c r="A96" s="120"/>
      <c r="B96" s="110"/>
      <c r="C96" s="54" t="s">
        <v>221</v>
      </c>
      <c r="D96" s="55" t="s">
        <v>226</v>
      </c>
      <c r="E96" s="56">
        <v>100</v>
      </c>
      <c r="F96" s="56">
        <f t="shared" ref="F96:I96" si="93">E96*1.1</f>
        <v>110.00000000000001</v>
      </c>
      <c r="G96" s="56">
        <f t="shared" si="93"/>
        <v>121.00000000000003</v>
      </c>
      <c r="H96" s="56">
        <f t="shared" si="93"/>
        <v>133.10000000000005</v>
      </c>
      <c r="I96" s="56">
        <f t="shared" si="93"/>
        <v>146.41000000000008</v>
      </c>
      <c r="J96" s="224">
        <f t="shared" si="67"/>
        <v>610.5100000000001</v>
      </c>
    </row>
    <row r="97" spans="1:10" ht="22.5">
      <c r="A97" s="120"/>
      <c r="B97" s="110"/>
      <c r="C97" s="54" t="s">
        <v>222</v>
      </c>
      <c r="D97" s="55" t="s">
        <v>227</v>
      </c>
      <c r="E97" s="56">
        <v>100</v>
      </c>
      <c r="F97" s="56">
        <f t="shared" ref="F97:I97" si="94">E97*1.1</f>
        <v>110.00000000000001</v>
      </c>
      <c r="G97" s="56">
        <f t="shared" si="94"/>
        <v>121.00000000000003</v>
      </c>
      <c r="H97" s="56">
        <f t="shared" si="94"/>
        <v>133.10000000000005</v>
      </c>
      <c r="I97" s="56">
        <f t="shared" si="94"/>
        <v>146.41000000000008</v>
      </c>
      <c r="J97" s="224">
        <f t="shared" si="67"/>
        <v>610.5100000000001</v>
      </c>
    </row>
    <row r="98" spans="1:10">
      <c r="A98" s="120"/>
      <c r="B98" s="110"/>
      <c r="C98" s="54" t="s">
        <v>223</v>
      </c>
      <c r="D98" s="55" t="s">
        <v>228</v>
      </c>
      <c r="E98" s="56">
        <v>100</v>
      </c>
      <c r="F98" s="56">
        <f t="shared" ref="F98:I98" si="95">E98*1.1</f>
        <v>110.00000000000001</v>
      </c>
      <c r="G98" s="56">
        <f t="shared" si="95"/>
        <v>121.00000000000003</v>
      </c>
      <c r="H98" s="56">
        <f t="shared" si="95"/>
        <v>133.10000000000005</v>
      </c>
      <c r="I98" s="56">
        <f t="shared" si="95"/>
        <v>146.41000000000008</v>
      </c>
      <c r="J98" s="224">
        <f t="shared" si="67"/>
        <v>610.5100000000001</v>
      </c>
    </row>
    <row r="99" spans="1:10" ht="60.75" customHeight="1">
      <c r="A99" s="120"/>
      <c r="B99" s="110" t="s">
        <v>229</v>
      </c>
      <c r="C99" s="54" t="s">
        <v>231</v>
      </c>
      <c r="D99" s="55" t="s">
        <v>234</v>
      </c>
      <c r="E99" s="56">
        <v>0</v>
      </c>
      <c r="F99" s="56">
        <f t="shared" ref="F99:I99" si="96">E99*1.1</f>
        <v>0</v>
      </c>
      <c r="G99" s="56">
        <f t="shared" si="96"/>
        <v>0</v>
      </c>
      <c r="H99" s="56">
        <f t="shared" si="96"/>
        <v>0</v>
      </c>
      <c r="I99" s="56">
        <f t="shared" si="96"/>
        <v>0</v>
      </c>
      <c r="J99" s="224">
        <f t="shared" si="67"/>
        <v>0</v>
      </c>
    </row>
    <row r="100" spans="1:10" ht="33.75">
      <c r="A100" s="120"/>
      <c r="B100" s="110"/>
      <c r="C100" s="54" t="s">
        <v>232</v>
      </c>
      <c r="D100" s="55" t="s">
        <v>235</v>
      </c>
      <c r="E100" s="56">
        <v>0</v>
      </c>
      <c r="F100" s="56">
        <f t="shared" ref="F100:I100" si="97">E100*1.1</f>
        <v>0</v>
      </c>
      <c r="G100" s="56">
        <f t="shared" si="97"/>
        <v>0</v>
      </c>
      <c r="H100" s="56">
        <f t="shared" si="97"/>
        <v>0</v>
      </c>
      <c r="I100" s="56">
        <f t="shared" si="97"/>
        <v>0</v>
      </c>
      <c r="J100" s="224">
        <f t="shared" si="67"/>
        <v>0</v>
      </c>
    </row>
    <row r="101" spans="1:10" ht="23.25">
      <c r="A101" s="120"/>
      <c r="B101" s="110"/>
      <c r="C101" s="54" t="s">
        <v>233</v>
      </c>
      <c r="D101" s="58" t="s">
        <v>230</v>
      </c>
      <c r="E101" s="56">
        <v>0</v>
      </c>
      <c r="F101" s="56">
        <f t="shared" ref="F101:I101" si="98">E101*1.1</f>
        <v>0</v>
      </c>
      <c r="G101" s="56">
        <f t="shared" si="98"/>
        <v>0</v>
      </c>
      <c r="H101" s="56">
        <f t="shared" si="98"/>
        <v>0</v>
      </c>
      <c r="I101" s="56">
        <f t="shared" si="98"/>
        <v>0</v>
      </c>
      <c r="J101" s="224">
        <f t="shared" si="67"/>
        <v>0</v>
      </c>
    </row>
    <row r="102" spans="1:10" ht="39" customHeight="1">
      <c r="A102" s="120"/>
      <c r="B102" s="111" t="s">
        <v>236</v>
      </c>
      <c r="C102" s="54" t="s">
        <v>240</v>
      </c>
      <c r="D102" s="55" t="s">
        <v>238</v>
      </c>
      <c r="E102" s="56">
        <v>0</v>
      </c>
      <c r="F102" s="56">
        <f t="shared" ref="F102:I102" si="99">E102*1.1</f>
        <v>0</v>
      </c>
      <c r="G102" s="56">
        <f t="shared" si="99"/>
        <v>0</v>
      </c>
      <c r="H102" s="56">
        <f t="shared" si="99"/>
        <v>0</v>
      </c>
      <c r="I102" s="56">
        <f t="shared" si="99"/>
        <v>0</v>
      </c>
      <c r="J102" s="224">
        <f t="shared" si="67"/>
        <v>0</v>
      </c>
    </row>
    <row r="103" spans="1:10" ht="24" customHeight="1">
      <c r="A103" s="120"/>
      <c r="B103" s="111"/>
      <c r="C103" s="54" t="s">
        <v>241</v>
      </c>
      <c r="D103" s="55" t="s">
        <v>239</v>
      </c>
      <c r="E103" s="56">
        <v>500</v>
      </c>
      <c r="F103" s="56">
        <f t="shared" ref="F103:I103" si="100">E103*1.1</f>
        <v>550</v>
      </c>
      <c r="G103" s="56">
        <f t="shared" si="100"/>
        <v>605</v>
      </c>
      <c r="H103" s="56">
        <f t="shared" si="100"/>
        <v>665.5</v>
      </c>
      <c r="I103" s="56">
        <f t="shared" si="100"/>
        <v>732.05000000000007</v>
      </c>
      <c r="J103" s="224">
        <f t="shared" si="67"/>
        <v>3052.55</v>
      </c>
    </row>
    <row r="104" spans="1:10" ht="24" customHeight="1">
      <c r="A104" s="120"/>
      <c r="B104" s="111"/>
      <c r="C104" s="54" t="s">
        <v>242</v>
      </c>
      <c r="D104" s="58" t="s">
        <v>237</v>
      </c>
      <c r="E104" s="56">
        <v>0</v>
      </c>
      <c r="F104" s="56">
        <f t="shared" ref="F104:I104" si="101">E104*1.1</f>
        <v>0</v>
      </c>
      <c r="G104" s="56">
        <f t="shared" si="101"/>
        <v>0</v>
      </c>
      <c r="H104" s="56">
        <f t="shared" si="101"/>
        <v>0</v>
      </c>
      <c r="I104" s="56">
        <f t="shared" si="101"/>
        <v>0</v>
      </c>
      <c r="J104" s="224">
        <f t="shared" si="67"/>
        <v>0</v>
      </c>
    </row>
    <row r="105" spans="1:10" ht="39" customHeight="1">
      <c r="A105" s="120"/>
      <c r="B105" s="111" t="s">
        <v>426</v>
      </c>
      <c r="C105" s="54" t="s">
        <v>244</v>
      </c>
      <c r="D105" s="55" t="s">
        <v>243</v>
      </c>
      <c r="E105" s="56">
        <v>1500</v>
      </c>
      <c r="F105" s="56">
        <f t="shared" ref="F105:I105" si="102">E105*1.1</f>
        <v>1650.0000000000002</v>
      </c>
      <c r="G105" s="56">
        <f t="shared" si="102"/>
        <v>1815.0000000000005</v>
      </c>
      <c r="H105" s="56">
        <f t="shared" si="102"/>
        <v>1996.5000000000007</v>
      </c>
      <c r="I105" s="56">
        <f t="shared" si="102"/>
        <v>2196.150000000001</v>
      </c>
      <c r="J105" s="224">
        <f t="shared" si="67"/>
        <v>9157.6500000000015</v>
      </c>
    </row>
    <row r="106" spans="1:10" ht="34.5">
      <c r="A106" s="120"/>
      <c r="B106" s="111"/>
      <c r="C106" s="54" t="s">
        <v>245</v>
      </c>
      <c r="D106" s="58" t="s">
        <v>246</v>
      </c>
      <c r="E106" s="56">
        <v>200</v>
      </c>
      <c r="F106" s="56">
        <f t="shared" ref="F106:I106" si="103">E106*1.1</f>
        <v>220.00000000000003</v>
      </c>
      <c r="G106" s="56">
        <f t="shared" si="103"/>
        <v>242.00000000000006</v>
      </c>
      <c r="H106" s="56">
        <f t="shared" si="103"/>
        <v>266.2000000000001</v>
      </c>
      <c r="I106" s="56">
        <f t="shared" si="103"/>
        <v>292.82000000000016</v>
      </c>
      <c r="J106" s="224">
        <f t="shared" si="67"/>
        <v>1221.0200000000002</v>
      </c>
    </row>
    <row r="107" spans="1:10" ht="48" customHeight="1">
      <c r="A107" s="120"/>
      <c r="B107" s="115" t="s">
        <v>427</v>
      </c>
      <c r="C107" s="54" t="s">
        <v>428</v>
      </c>
      <c r="D107" s="55" t="s">
        <v>247</v>
      </c>
      <c r="E107" s="56">
        <v>200</v>
      </c>
      <c r="F107" s="56">
        <f t="shared" ref="F107:I107" si="104">E107*1.1</f>
        <v>220.00000000000003</v>
      </c>
      <c r="G107" s="56">
        <f t="shared" si="104"/>
        <v>242.00000000000006</v>
      </c>
      <c r="H107" s="56">
        <f t="shared" si="104"/>
        <v>266.2000000000001</v>
      </c>
      <c r="I107" s="56">
        <f t="shared" si="104"/>
        <v>292.82000000000016</v>
      </c>
      <c r="J107" s="224">
        <f t="shared" si="67"/>
        <v>1221.0200000000002</v>
      </c>
    </row>
    <row r="108" spans="1:10" ht="22.5">
      <c r="A108" s="120"/>
      <c r="B108" s="115"/>
      <c r="C108" s="54" t="s">
        <v>429</v>
      </c>
      <c r="D108" s="55" t="s">
        <v>248</v>
      </c>
      <c r="E108" s="56">
        <v>0</v>
      </c>
      <c r="F108" s="56">
        <f t="shared" ref="F108:I108" si="105">E108*1.1</f>
        <v>0</v>
      </c>
      <c r="G108" s="56">
        <f t="shared" si="105"/>
        <v>0</v>
      </c>
      <c r="H108" s="56">
        <f t="shared" si="105"/>
        <v>0</v>
      </c>
      <c r="I108" s="56">
        <f t="shared" si="105"/>
        <v>0</v>
      </c>
      <c r="J108" s="224">
        <f t="shared" si="67"/>
        <v>0</v>
      </c>
    </row>
    <row r="109" spans="1:10" ht="15.75" customHeight="1">
      <c r="A109" s="120"/>
      <c r="B109" s="110" t="s">
        <v>430</v>
      </c>
      <c r="C109" s="54" t="s">
        <v>435</v>
      </c>
      <c r="D109" s="55" t="s">
        <v>338</v>
      </c>
      <c r="E109" s="56">
        <v>0</v>
      </c>
      <c r="F109" s="56">
        <f t="shared" ref="F109:I109" si="106">E109*1.1</f>
        <v>0</v>
      </c>
      <c r="G109" s="56">
        <f t="shared" si="106"/>
        <v>0</v>
      </c>
      <c r="H109" s="56">
        <f t="shared" si="106"/>
        <v>0</v>
      </c>
      <c r="I109" s="56">
        <f t="shared" si="106"/>
        <v>0</v>
      </c>
      <c r="J109" s="224">
        <f t="shared" ref="J109:J129" si="107">SUM(E109:I109)</f>
        <v>0</v>
      </c>
    </row>
    <row r="110" spans="1:10">
      <c r="A110" s="120"/>
      <c r="B110" s="110"/>
      <c r="C110" s="54" t="s">
        <v>436</v>
      </c>
      <c r="D110" s="55" t="s">
        <v>339</v>
      </c>
      <c r="E110" s="56">
        <v>0</v>
      </c>
      <c r="F110" s="56">
        <f t="shared" ref="F110:I110" si="108">E110*1.1</f>
        <v>0</v>
      </c>
      <c r="G110" s="56">
        <f t="shared" si="108"/>
        <v>0</v>
      </c>
      <c r="H110" s="56">
        <f t="shared" si="108"/>
        <v>0</v>
      </c>
      <c r="I110" s="56">
        <f t="shared" si="108"/>
        <v>0</v>
      </c>
      <c r="J110" s="224">
        <f t="shared" si="107"/>
        <v>0</v>
      </c>
    </row>
    <row r="111" spans="1:10" ht="22.5">
      <c r="A111" s="120"/>
      <c r="B111" s="110"/>
      <c r="C111" s="54" t="s">
        <v>437</v>
      </c>
      <c r="D111" s="55" t="s">
        <v>340</v>
      </c>
      <c r="E111" s="56">
        <v>0</v>
      </c>
      <c r="F111" s="56">
        <f t="shared" ref="F111:I111" si="109">E111*1.1</f>
        <v>0</v>
      </c>
      <c r="G111" s="56">
        <f t="shared" si="109"/>
        <v>0</v>
      </c>
      <c r="H111" s="56">
        <f t="shared" si="109"/>
        <v>0</v>
      </c>
      <c r="I111" s="56">
        <f t="shared" si="109"/>
        <v>0</v>
      </c>
      <c r="J111" s="224">
        <f t="shared" si="107"/>
        <v>0</v>
      </c>
    </row>
    <row r="112" spans="1:10" ht="36" customHeight="1">
      <c r="A112" s="120"/>
      <c r="B112" s="110" t="s">
        <v>431</v>
      </c>
      <c r="C112" s="54" t="s">
        <v>438</v>
      </c>
      <c r="D112" s="55" t="s">
        <v>341</v>
      </c>
      <c r="E112" s="56">
        <v>0</v>
      </c>
      <c r="F112" s="56">
        <f t="shared" ref="F112:I112" si="110">E112*1.1</f>
        <v>0</v>
      </c>
      <c r="G112" s="56">
        <f t="shared" si="110"/>
        <v>0</v>
      </c>
      <c r="H112" s="56">
        <f t="shared" si="110"/>
        <v>0</v>
      </c>
      <c r="I112" s="56">
        <f t="shared" si="110"/>
        <v>0</v>
      </c>
      <c r="J112" s="224">
        <f t="shared" si="107"/>
        <v>0</v>
      </c>
    </row>
    <row r="113" spans="1:10" ht="33.75">
      <c r="A113" s="120"/>
      <c r="B113" s="110"/>
      <c r="C113" s="54" t="s">
        <v>439</v>
      </c>
      <c r="D113" s="55" t="s">
        <v>342</v>
      </c>
      <c r="E113" s="56">
        <v>0</v>
      </c>
      <c r="F113" s="56">
        <f t="shared" ref="F113:I113" si="111">E113*1.1</f>
        <v>0</v>
      </c>
      <c r="G113" s="56">
        <f t="shared" si="111"/>
        <v>0</v>
      </c>
      <c r="H113" s="56">
        <f t="shared" si="111"/>
        <v>0</v>
      </c>
      <c r="I113" s="56">
        <f t="shared" si="111"/>
        <v>0</v>
      </c>
      <c r="J113" s="224">
        <f t="shared" si="107"/>
        <v>0</v>
      </c>
    </row>
    <row r="114" spans="1:10" ht="22.5">
      <c r="A114" s="120"/>
      <c r="B114" s="110"/>
      <c r="C114" s="54" t="s">
        <v>440</v>
      </c>
      <c r="D114" s="55" t="s">
        <v>343</v>
      </c>
      <c r="E114" s="56">
        <v>50</v>
      </c>
      <c r="F114" s="56">
        <f t="shared" ref="F114:I114" si="112">E114*1.1</f>
        <v>55.000000000000007</v>
      </c>
      <c r="G114" s="56">
        <f t="shared" si="112"/>
        <v>60.500000000000014</v>
      </c>
      <c r="H114" s="56">
        <f t="shared" si="112"/>
        <v>66.550000000000026</v>
      </c>
      <c r="I114" s="56">
        <f t="shared" si="112"/>
        <v>73.205000000000041</v>
      </c>
      <c r="J114" s="224">
        <f t="shared" si="107"/>
        <v>305.25500000000005</v>
      </c>
    </row>
    <row r="115" spans="1:10" ht="24.75" customHeight="1">
      <c r="A115" s="120"/>
      <c r="B115" s="110" t="s">
        <v>432</v>
      </c>
      <c r="C115" s="54" t="s">
        <v>441</v>
      </c>
      <c r="D115" s="55" t="s">
        <v>344</v>
      </c>
      <c r="E115" s="56">
        <v>1000</v>
      </c>
      <c r="F115" s="56">
        <f t="shared" ref="F115:I115" si="113">E115*1.1</f>
        <v>1100</v>
      </c>
      <c r="G115" s="56">
        <f t="shared" si="113"/>
        <v>1210</v>
      </c>
      <c r="H115" s="56">
        <f t="shared" si="113"/>
        <v>1331</v>
      </c>
      <c r="I115" s="56">
        <f t="shared" si="113"/>
        <v>1464.1000000000001</v>
      </c>
      <c r="J115" s="224">
        <f t="shared" si="107"/>
        <v>6105.1</v>
      </c>
    </row>
    <row r="116" spans="1:10">
      <c r="A116" s="120"/>
      <c r="B116" s="110"/>
      <c r="C116" s="54" t="s">
        <v>442</v>
      </c>
      <c r="D116" s="55" t="s">
        <v>345</v>
      </c>
      <c r="E116" s="56">
        <v>1000</v>
      </c>
      <c r="F116" s="56">
        <f t="shared" ref="F116:I116" si="114">E116*1.1</f>
        <v>1100</v>
      </c>
      <c r="G116" s="56">
        <f t="shared" si="114"/>
        <v>1210</v>
      </c>
      <c r="H116" s="56">
        <f t="shared" si="114"/>
        <v>1331</v>
      </c>
      <c r="I116" s="56">
        <f t="shared" si="114"/>
        <v>1464.1000000000001</v>
      </c>
      <c r="J116" s="224">
        <f t="shared" si="107"/>
        <v>6105.1</v>
      </c>
    </row>
    <row r="117" spans="1:10" ht="22.5">
      <c r="A117" s="120"/>
      <c r="B117" s="110"/>
      <c r="C117" s="54" t="s">
        <v>443</v>
      </c>
      <c r="D117" s="55" t="s">
        <v>346</v>
      </c>
      <c r="E117" s="56">
        <v>0</v>
      </c>
      <c r="F117" s="56">
        <f t="shared" ref="F117:I117" si="115">E117*1.1</f>
        <v>0</v>
      </c>
      <c r="G117" s="56">
        <f t="shared" si="115"/>
        <v>0</v>
      </c>
      <c r="H117" s="56">
        <f t="shared" si="115"/>
        <v>0</v>
      </c>
      <c r="I117" s="56">
        <f t="shared" si="115"/>
        <v>0</v>
      </c>
      <c r="J117" s="224">
        <f t="shared" si="107"/>
        <v>0</v>
      </c>
    </row>
    <row r="118" spans="1:10" ht="22.5">
      <c r="A118" s="120"/>
      <c r="B118" s="110"/>
      <c r="C118" s="54" t="s">
        <v>444</v>
      </c>
      <c r="D118" s="55" t="s">
        <v>347</v>
      </c>
      <c r="E118" s="56">
        <v>1000</v>
      </c>
      <c r="F118" s="56">
        <f t="shared" ref="F118:I118" si="116">E118*1.1</f>
        <v>1100</v>
      </c>
      <c r="G118" s="56">
        <f t="shared" si="116"/>
        <v>1210</v>
      </c>
      <c r="H118" s="56">
        <f t="shared" si="116"/>
        <v>1331</v>
      </c>
      <c r="I118" s="56">
        <f t="shared" si="116"/>
        <v>1464.1000000000001</v>
      </c>
      <c r="J118" s="224">
        <f t="shared" si="107"/>
        <v>6105.1</v>
      </c>
    </row>
    <row r="119" spans="1:10" ht="22.5">
      <c r="A119" s="120"/>
      <c r="B119" s="110"/>
      <c r="C119" s="54" t="s">
        <v>445</v>
      </c>
      <c r="D119" s="55" t="s">
        <v>348</v>
      </c>
      <c r="E119" s="56">
        <v>0</v>
      </c>
      <c r="F119" s="56">
        <f t="shared" ref="F119:I119" si="117">E119*1.1</f>
        <v>0</v>
      </c>
      <c r="G119" s="56">
        <f t="shared" si="117"/>
        <v>0</v>
      </c>
      <c r="H119" s="56">
        <f t="shared" si="117"/>
        <v>0</v>
      </c>
      <c r="I119" s="56">
        <f t="shared" si="117"/>
        <v>0</v>
      </c>
      <c r="J119" s="224">
        <f t="shared" si="107"/>
        <v>0</v>
      </c>
    </row>
    <row r="120" spans="1:10" ht="22.5">
      <c r="A120" s="120"/>
      <c r="B120" s="110"/>
      <c r="C120" s="54" t="s">
        <v>446</v>
      </c>
      <c r="D120" s="55" t="s">
        <v>349</v>
      </c>
      <c r="E120" s="56">
        <v>0</v>
      </c>
      <c r="F120" s="56">
        <f t="shared" ref="F120:I120" si="118">E120*1.1</f>
        <v>0</v>
      </c>
      <c r="G120" s="56">
        <f t="shared" si="118"/>
        <v>0</v>
      </c>
      <c r="H120" s="56">
        <f t="shared" si="118"/>
        <v>0</v>
      </c>
      <c r="I120" s="56">
        <f t="shared" si="118"/>
        <v>0</v>
      </c>
      <c r="J120" s="224">
        <f t="shared" si="107"/>
        <v>0</v>
      </c>
    </row>
    <row r="121" spans="1:10">
      <c r="A121" s="120"/>
      <c r="B121" s="110"/>
      <c r="C121" s="54" t="s">
        <v>447</v>
      </c>
      <c r="D121" s="58" t="s">
        <v>350</v>
      </c>
      <c r="E121" s="56">
        <v>1750</v>
      </c>
      <c r="F121" s="56">
        <f t="shared" ref="F121:I121" si="119">E121*1.1</f>
        <v>1925.0000000000002</v>
      </c>
      <c r="G121" s="56">
        <f t="shared" si="119"/>
        <v>2117.5000000000005</v>
      </c>
      <c r="H121" s="56">
        <f t="shared" si="119"/>
        <v>2329.2500000000009</v>
      </c>
      <c r="I121" s="56">
        <f t="shared" si="119"/>
        <v>2562.1750000000011</v>
      </c>
      <c r="J121" s="224">
        <f t="shared" si="107"/>
        <v>10683.925000000003</v>
      </c>
    </row>
    <row r="122" spans="1:10" ht="19.5" customHeight="1">
      <c r="A122" s="120"/>
      <c r="B122" s="110" t="s">
        <v>433</v>
      </c>
      <c r="C122" s="54" t="s">
        <v>448</v>
      </c>
      <c r="D122" s="55" t="s">
        <v>351</v>
      </c>
      <c r="E122" s="56">
        <v>0</v>
      </c>
      <c r="F122" s="56">
        <f t="shared" ref="F122:I122" si="120">E122*1.1</f>
        <v>0</v>
      </c>
      <c r="G122" s="56">
        <f t="shared" si="120"/>
        <v>0</v>
      </c>
      <c r="H122" s="56">
        <f t="shared" si="120"/>
        <v>0</v>
      </c>
      <c r="I122" s="56">
        <f t="shared" si="120"/>
        <v>0</v>
      </c>
      <c r="J122" s="224">
        <f t="shared" si="107"/>
        <v>0</v>
      </c>
    </row>
    <row r="123" spans="1:10">
      <c r="A123" s="120"/>
      <c r="B123" s="110"/>
      <c r="C123" s="54" t="s">
        <v>449</v>
      </c>
      <c r="D123" s="55" t="s">
        <v>352</v>
      </c>
      <c r="E123" s="56">
        <v>0</v>
      </c>
      <c r="F123" s="56">
        <f t="shared" ref="F123:I123" si="121">E123*1.1</f>
        <v>0</v>
      </c>
      <c r="G123" s="56">
        <f t="shared" si="121"/>
        <v>0</v>
      </c>
      <c r="H123" s="56">
        <f t="shared" si="121"/>
        <v>0</v>
      </c>
      <c r="I123" s="56">
        <f t="shared" si="121"/>
        <v>0</v>
      </c>
      <c r="J123" s="224">
        <f t="shared" si="107"/>
        <v>0</v>
      </c>
    </row>
    <row r="124" spans="1:10" ht="26.25" customHeight="1">
      <c r="A124" s="120"/>
      <c r="B124" s="110"/>
      <c r="C124" s="54" t="s">
        <v>450</v>
      </c>
      <c r="D124" s="55" t="s">
        <v>353</v>
      </c>
      <c r="E124" s="56">
        <v>1000</v>
      </c>
      <c r="F124" s="56">
        <f t="shared" ref="F124:I124" si="122">E124*1.1</f>
        <v>1100</v>
      </c>
      <c r="G124" s="56">
        <f t="shared" si="122"/>
        <v>1210</v>
      </c>
      <c r="H124" s="56">
        <f t="shared" si="122"/>
        <v>1331</v>
      </c>
      <c r="I124" s="56">
        <f t="shared" si="122"/>
        <v>1464.1000000000001</v>
      </c>
      <c r="J124" s="224">
        <f t="shared" si="107"/>
        <v>6105.1</v>
      </c>
    </row>
    <row r="125" spans="1:10">
      <c r="A125" s="120"/>
      <c r="B125" s="110"/>
      <c r="C125" s="54" t="s">
        <v>451</v>
      </c>
      <c r="D125" s="58" t="s">
        <v>354</v>
      </c>
      <c r="E125" s="56">
        <v>500</v>
      </c>
      <c r="F125" s="56">
        <f t="shared" ref="F125:I125" si="123">E125*1.1</f>
        <v>550</v>
      </c>
      <c r="G125" s="56">
        <f t="shared" si="123"/>
        <v>605</v>
      </c>
      <c r="H125" s="56">
        <f t="shared" si="123"/>
        <v>665.5</v>
      </c>
      <c r="I125" s="56">
        <f t="shared" si="123"/>
        <v>732.05000000000007</v>
      </c>
      <c r="J125" s="224">
        <f t="shared" si="107"/>
        <v>3052.55</v>
      </c>
    </row>
    <row r="126" spans="1:10" ht="25.5" customHeight="1">
      <c r="A126" s="120"/>
      <c r="B126" s="110" t="s">
        <v>434</v>
      </c>
      <c r="C126" s="54" t="s">
        <v>452</v>
      </c>
      <c r="D126" s="55" t="s">
        <v>355</v>
      </c>
      <c r="E126" s="56">
        <v>100</v>
      </c>
      <c r="F126" s="56">
        <f t="shared" ref="F126:I126" si="124">E126*1.1</f>
        <v>110.00000000000001</v>
      </c>
      <c r="G126" s="56">
        <f t="shared" si="124"/>
        <v>121.00000000000003</v>
      </c>
      <c r="H126" s="56">
        <f t="shared" si="124"/>
        <v>133.10000000000005</v>
      </c>
      <c r="I126" s="56">
        <f t="shared" si="124"/>
        <v>146.41000000000008</v>
      </c>
      <c r="J126" s="224">
        <f t="shared" si="107"/>
        <v>610.5100000000001</v>
      </c>
    </row>
    <row r="127" spans="1:10" ht="22.5">
      <c r="A127" s="120"/>
      <c r="B127" s="110"/>
      <c r="C127" s="54" t="s">
        <v>453</v>
      </c>
      <c r="D127" s="55" t="s">
        <v>356</v>
      </c>
      <c r="E127" s="56">
        <v>0</v>
      </c>
      <c r="F127" s="56">
        <f t="shared" ref="F127:I127" si="125">E127*1.1</f>
        <v>0</v>
      </c>
      <c r="G127" s="56">
        <f t="shared" si="125"/>
        <v>0</v>
      </c>
      <c r="H127" s="56">
        <f t="shared" si="125"/>
        <v>0</v>
      </c>
      <c r="I127" s="56">
        <f t="shared" si="125"/>
        <v>0</v>
      </c>
      <c r="J127" s="224">
        <f t="shared" si="107"/>
        <v>0</v>
      </c>
    </row>
    <row r="128" spans="1:10">
      <c r="A128" s="120"/>
      <c r="B128" s="110"/>
      <c r="C128" s="54" t="s">
        <v>454</v>
      </c>
      <c r="D128" s="55" t="s">
        <v>357</v>
      </c>
      <c r="E128" s="56">
        <v>100</v>
      </c>
      <c r="F128" s="56">
        <f t="shared" ref="F128:I128" si="126">E128*1.1</f>
        <v>110.00000000000001</v>
      </c>
      <c r="G128" s="56">
        <f t="shared" si="126"/>
        <v>121.00000000000003</v>
      </c>
      <c r="H128" s="56">
        <f t="shared" si="126"/>
        <v>133.10000000000005</v>
      </c>
      <c r="I128" s="56">
        <f t="shared" si="126"/>
        <v>146.41000000000008</v>
      </c>
      <c r="J128" s="224">
        <f t="shared" si="107"/>
        <v>610.5100000000001</v>
      </c>
    </row>
    <row r="129" spans="1:10" ht="45.75">
      <c r="A129" s="121"/>
      <c r="B129" s="110"/>
      <c r="C129" s="54" t="s">
        <v>455</v>
      </c>
      <c r="D129" s="58" t="s">
        <v>358</v>
      </c>
      <c r="E129" s="56">
        <v>500</v>
      </c>
      <c r="F129" s="56">
        <f t="shared" ref="F129:I129" si="127">E129*1.1</f>
        <v>550</v>
      </c>
      <c r="G129" s="56">
        <f t="shared" si="127"/>
        <v>605</v>
      </c>
      <c r="H129" s="56">
        <f t="shared" si="127"/>
        <v>665.5</v>
      </c>
      <c r="I129" s="56">
        <f t="shared" si="127"/>
        <v>732.05000000000007</v>
      </c>
      <c r="J129" s="224">
        <f t="shared" si="107"/>
        <v>3052.55</v>
      </c>
    </row>
    <row r="130" spans="1:10" ht="45" customHeight="1">
      <c r="A130" s="116" t="s">
        <v>249</v>
      </c>
      <c r="B130" s="112" t="s">
        <v>250</v>
      </c>
      <c r="C130" s="59" t="s">
        <v>252</v>
      </c>
      <c r="D130" s="60" t="s">
        <v>255</v>
      </c>
      <c r="E130" s="61">
        <v>100</v>
      </c>
      <c r="F130" s="61">
        <f t="shared" ref="F130:I130" si="128">E130*1.1</f>
        <v>110.00000000000001</v>
      </c>
      <c r="G130" s="61">
        <f t="shared" si="128"/>
        <v>121.00000000000003</v>
      </c>
      <c r="H130" s="61">
        <f t="shared" si="128"/>
        <v>133.10000000000005</v>
      </c>
      <c r="I130" s="61">
        <f t="shared" si="128"/>
        <v>146.41000000000008</v>
      </c>
      <c r="J130" s="225">
        <f t="shared" si="67"/>
        <v>610.5100000000001</v>
      </c>
    </row>
    <row r="131" spans="1:10" ht="28.5" customHeight="1">
      <c r="A131" s="116"/>
      <c r="B131" s="112"/>
      <c r="C131" s="59" t="s">
        <v>253</v>
      </c>
      <c r="D131" s="60" t="s">
        <v>256</v>
      </c>
      <c r="E131" s="61">
        <v>0</v>
      </c>
      <c r="F131" s="61">
        <f t="shared" ref="F131:I131" si="129">E131*1.1</f>
        <v>0</v>
      </c>
      <c r="G131" s="61">
        <f t="shared" si="129"/>
        <v>0</v>
      </c>
      <c r="H131" s="61">
        <f t="shared" si="129"/>
        <v>0</v>
      </c>
      <c r="I131" s="61">
        <f t="shared" si="129"/>
        <v>0</v>
      </c>
      <c r="J131" s="225">
        <f t="shared" si="67"/>
        <v>0</v>
      </c>
    </row>
    <row r="132" spans="1:10" ht="40.5" customHeight="1">
      <c r="A132" s="116"/>
      <c r="B132" s="112"/>
      <c r="C132" s="59" t="s">
        <v>254</v>
      </c>
      <c r="D132" s="63" t="s">
        <v>251</v>
      </c>
      <c r="E132" s="61">
        <v>0</v>
      </c>
      <c r="F132" s="61">
        <f t="shared" ref="F132:I132" si="130">E132*1.1</f>
        <v>0</v>
      </c>
      <c r="G132" s="61">
        <f t="shared" si="130"/>
        <v>0</v>
      </c>
      <c r="H132" s="61">
        <f t="shared" si="130"/>
        <v>0</v>
      </c>
      <c r="I132" s="61">
        <f t="shared" si="130"/>
        <v>0</v>
      </c>
      <c r="J132" s="225">
        <f t="shared" si="67"/>
        <v>0</v>
      </c>
    </row>
    <row r="133" spans="1:10" ht="39.75" customHeight="1">
      <c r="A133" s="102" t="s">
        <v>456</v>
      </c>
      <c r="B133" s="113" t="s">
        <v>257</v>
      </c>
      <c r="C133" s="34" t="s">
        <v>258</v>
      </c>
      <c r="D133" s="23" t="s">
        <v>263</v>
      </c>
      <c r="E133" s="24">
        <v>50</v>
      </c>
      <c r="F133" s="24">
        <f t="shared" ref="F133:I133" si="131">E133*1.1</f>
        <v>55.000000000000007</v>
      </c>
      <c r="G133" s="24">
        <f t="shared" si="131"/>
        <v>60.500000000000014</v>
      </c>
      <c r="H133" s="24">
        <f t="shared" si="131"/>
        <v>66.550000000000026</v>
      </c>
      <c r="I133" s="24">
        <f t="shared" si="131"/>
        <v>73.205000000000041</v>
      </c>
      <c r="J133" s="219">
        <f t="shared" si="67"/>
        <v>305.25500000000005</v>
      </c>
    </row>
    <row r="134" spans="1:10" ht="39.75" customHeight="1">
      <c r="A134" s="103"/>
      <c r="B134" s="113"/>
      <c r="C134" s="34" t="s">
        <v>259</v>
      </c>
      <c r="D134" s="23" t="s">
        <v>264</v>
      </c>
      <c r="E134" s="24">
        <v>10000</v>
      </c>
      <c r="F134" s="24">
        <f t="shared" ref="F134:I134" si="132">E134*1.1</f>
        <v>11000</v>
      </c>
      <c r="G134" s="24">
        <f t="shared" si="132"/>
        <v>12100.000000000002</v>
      </c>
      <c r="H134" s="24">
        <f t="shared" si="132"/>
        <v>13310.000000000004</v>
      </c>
      <c r="I134" s="24">
        <f t="shared" si="132"/>
        <v>14641.000000000005</v>
      </c>
      <c r="J134" s="219">
        <f t="shared" si="67"/>
        <v>61051.000000000007</v>
      </c>
    </row>
    <row r="135" spans="1:10" ht="39.75" customHeight="1">
      <c r="A135" s="103"/>
      <c r="B135" s="113"/>
      <c r="C135" s="34" t="s">
        <v>260</v>
      </c>
      <c r="D135" s="23" t="s">
        <v>265</v>
      </c>
      <c r="E135" s="24">
        <v>10000</v>
      </c>
      <c r="F135" s="24">
        <f t="shared" ref="F135:I135" si="133">E135*1.1</f>
        <v>11000</v>
      </c>
      <c r="G135" s="24">
        <f t="shared" si="133"/>
        <v>12100.000000000002</v>
      </c>
      <c r="H135" s="24">
        <f t="shared" si="133"/>
        <v>13310.000000000004</v>
      </c>
      <c r="I135" s="24">
        <f t="shared" si="133"/>
        <v>14641.000000000005</v>
      </c>
      <c r="J135" s="219">
        <f t="shared" si="67"/>
        <v>61051.000000000007</v>
      </c>
    </row>
    <row r="136" spans="1:10" ht="39.75" customHeight="1">
      <c r="A136" s="103"/>
      <c r="B136" s="113"/>
      <c r="C136" s="34" t="s">
        <v>261</v>
      </c>
      <c r="D136" s="23" t="s">
        <v>266</v>
      </c>
      <c r="E136" s="24">
        <v>100000</v>
      </c>
      <c r="F136" s="24">
        <f t="shared" ref="F136:I136" si="134">E136*1.1</f>
        <v>110000.00000000001</v>
      </c>
      <c r="G136" s="24">
        <f t="shared" si="134"/>
        <v>121000.00000000003</v>
      </c>
      <c r="H136" s="24">
        <f t="shared" si="134"/>
        <v>133100.00000000003</v>
      </c>
      <c r="I136" s="24">
        <f t="shared" si="134"/>
        <v>146410.00000000006</v>
      </c>
      <c r="J136" s="219">
        <f t="shared" si="67"/>
        <v>610510</v>
      </c>
    </row>
    <row r="137" spans="1:10" ht="39.75" customHeight="1">
      <c r="A137" s="103"/>
      <c r="B137" s="113"/>
      <c r="C137" s="34" t="s">
        <v>262</v>
      </c>
      <c r="D137" s="23" t="s">
        <v>267</v>
      </c>
      <c r="E137" s="24">
        <v>10000</v>
      </c>
      <c r="F137" s="24">
        <f t="shared" ref="F137:I137" si="135">E137*1.1</f>
        <v>11000</v>
      </c>
      <c r="G137" s="24">
        <f t="shared" si="135"/>
        <v>12100.000000000002</v>
      </c>
      <c r="H137" s="24">
        <f t="shared" si="135"/>
        <v>13310.000000000004</v>
      </c>
      <c r="I137" s="24">
        <f t="shared" si="135"/>
        <v>14641.000000000005</v>
      </c>
      <c r="J137" s="219">
        <f t="shared" si="67"/>
        <v>61051.000000000007</v>
      </c>
    </row>
    <row r="138" spans="1:10" ht="43.5" customHeight="1">
      <c r="A138" s="103"/>
      <c r="B138" s="114" t="s">
        <v>457</v>
      </c>
      <c r="C138" s="34" t="s">
        <v>458</v>
      </c>
      <c r="D138" s="23" t="s">
        <v>272</v>
      </c>
      <c r="E138" s="24">
        <v>50000</v>
      </c>
      <c r="F138" s="24">
        <f t="shared" ref="F138:I138" si="136">E138*1.1</f>
        <v>55000.000000000007</v>
      </c>
      <c r="G138" s="24">
        <f t="shared" si="136"/>
        <v>60500.000000000015</v>
      </c>
      <c r="H138" s="24">
        <f t="shared" si="136"/>
        <v>66550.000000000015</v>
      </c>
      <c r="I138" s="24">
        <f t="shared" si="136"/>
        <v>73205.000000000029</v>
      </c>
      <c r="J138" s="219">
        <f t="shared" si="67"/>
        <v>305255</v>
      </c>
    </row>
    <row r="139" spans="1:10" ht="24" customHeight="1">
      <c r="A139" s="103"/>
      <c r="B139" s="114"/>
      <c r="C139" s="34" t="s">
        <v>459</v>
      </c>
      <c r="D139" s="23" t="s">
        <v>273</v>
      </c>
      <c r="E139" s="24">
        <v>1000</v>
      </c>
      <c r="F139" s="24">
        <f t="shared" ref="F139:I139" si="137">E139*1.1</f>
        <v>1100</v>
      </c>
      <c r="G139" s="24">
        <f t="shared" si="137"/>
        <v>1210</v>
      </c>
      <c r="H139" s="24">
        <f t="shared" si="137"/>
        <v>1331</v>
      </c>
      <c r="I139" s="24">
        <f t="shared" si="137"/>
        <v>1464.1000000000001</v>
      </c>
      <c r="J139" s="219">
        <f t="shared" si="67"/>
        <v>6105.1</v>
      </c>
    </row>
    <row r="140" spans="1:10" ht="33.75">
      <c r="A140" s="103"/>
      <c r="B140" s="114"/>
      <c r="C140" s="34" t="s">
        <v>460</v>
      </c>
      <c r="D140" s="23" t="s">
        <v>274</v>
      </c>
      <c r="E140" s="24">
        <v>1000</v>
      </c>
      <c r="F140" s="24">
        <f t="shared" ref="F140:I140" si="138">E140*1.1</f>
        <v>1100</v>
      </c>
      <c r="G140" s="24">
        <f t="shared" si="138"/>
        <v>1210</v>
      </c>
      <c r="H140" s="24">
        <f t="shared" si="138"/>
        <v>1331</v>
      </c>
      <c r="I140" s="24">
        <f t="shared" si="138"/>
        <v>1464.1000000000001</v>
      </c>
      <c r="J140" s="219">
        <f t="shared" si="67"/>
        <v>6105.1</v>
      </c>
    </row>
    <row r="141" spans="1:10" ht="33.75">
      <c r="A141" s="103"/>
      <c r="B141" s="114"/>
      <c r="C141" s="34" t="s">
        <v>461</v>
      </c>
      <c r="D141" s="23" t="s">
        <v>275</v>
      </c>
      <c r="E141" s="24">
        <v>100000</v>
      </c>
      <c r="F141" s="24">
        <f t="shared" ref="F141:I141" si="139">E141*1.1</f>
        <v>110000.00000000001</v>
      </c>
      <c r="G141" s="24">
        <f t="shared" si="139"/>
        <v>121000.00000000003</v>
      </c>
      <c r="H141" s="24">
        <f t="shared" si="139"/>
        <v>133100.00000000003</v>
      </c>
      <c r="I141" s="24">
        <f t="shared" si="139"/>
        <v>146410.00000000006</v>
      </c>
      <c r="J141" s="219">
        <f t="shared" si="67"/>
        <v>610510</v>
      </c>
    </row>
    <row r="142" spans="1:10" ht="33.75">
      <c r="A142" s="103"/>
      <c r="B142" s="114"/>
      <c r="C142" s="34" t="s">
        <v>462</v>
      </c>
      <c r="D142" s="23" t="s">
        <v>276</v>
      </c>
      <c r="E142" s="24">
        <v>10000</v>
      </c>
      <c r="F142" s="24">
        <f t="shared" ref="F142:I142" si="140">E142*1.1</f>
        <v>11000</v>
      </c>
      <c r="G142" s="24">
        <f t="shared" si="140"/>
        <v>12100.000000000002</v>
      </c>
      <c r="H142" s="24">
        <f t="shared" si="140"/>
        <v>13310.000000000004</v>
      </c>
      <c r="I142" s="24">
        <f t="shared" si="140"/>
        <v>14641.000000000005</v>
      </c>
      <c r="J142" s="219">
        <f t="shared" si="67"/>
        <v>61051.000000000007</v>
      </c>
    </row>
    <row r="143" spans="1:10" ht="22.5">
      <c r="A143" s="103"/>
      <c r="B143" s="114"/>
      <c r="C143" s="34" t="s">
        <v>463</v>
      </c>
      <c r="D143" s="23" t="s">
        <v>277</v>
      </c>
      <c r="E143" s="24">
        <v>1000</v>
      </c>
      <c r="F143" s="24">
        <f t="shared" ref="F143:I143" si="141">E143*1.1</f>
        <v>1100</v>
      </c>
      <c r="G143" s="24">
        <f t="shared" si="141"/>
        <v>1210</v>
      </c>
      <c r="H143" s="24">
        <f t="shared" si="141"/>
        <v>1331</v>
      </c>
      <c r="I143" s="24">
        <f t="shared" si="141"/>
        <v>1464.1000000000001</v>
      </c>
      <c r="J143" s="219">
        <f t="shared" si="67"/>
        <v>6105.1</v>
      </c>
    </row>
    <row r="144" spans="1:10" ht="22.5">
      <c r="A144" s="104"/>
      <c r="B144" s="114"/>
      <c r="C144" s="34" t="s">
        <v>464</v>
      </c>
      <c r="D144" s="23" t="s">
        <v>278</v>
      </c>
      <c r="E144" s="24">
        <v>30000</v>
      </c>
      <c r="F144" s="24"/>
      <c r="G144" s="24"/>
      <c r="H144" s="24"/>
      <c r="I144" s="24"/>
      <c r="J144" s="219">
        <f t="shared" si="67"/>
        <v>30000</v>
      </c>
    </row>
    <row r="145" spans="1:10" ht="22.5" customHeight="1">
      <c r="A145" s="109" t="s">
        <v>465</v>
      </c>
      <c r="B145" s="108" t="s">
        <v>466</v>
      </c>
      <c r="C145" s="64" t="s">
        <v>268</v>
      </c>
      <c r="D145" s="14" t="s">
        <v>404</v>
      </c>
      <c r="E145" s="15">
        <v>0</v>
      </c>
      <c r="F145" s="15">
        <f t="shared" ref="F145:I145" si="142">E145*1.1</f>
        <v>0</v>
      </c>
      <c r="G145" s="15">
        <f t="shared" si="142"/>
        <v>0</v>
      </c>
      <c r="H145" s="15">
        <f t="shared" si="142"/>
        <v>0</v>
      </c>
      <c r="I145" s="15">
        <f t="shared" si="142"/>
        <v>0</v>
      </c>
      <c r="J145" s="218">
        <f t="shared" si="67"/>
        <v>0</v>
      </c>
    </row>
    <row r="146" spans="1:10">
      <c r="A146" s="109"/>
      <c r="B146" s="108"/>
      <c r="C146" s="64" t="s">
        <v>269</v>
      </c>
      <c r="D146" s="14" t="s">
        <v>405</v>
      </c>
      <c r="E146" s="15">
        <v>0</v>
      </c>
      <c r="F146" s="15">
        <f t="shared" ref="F146:I146" si="143">E146*1.1</f>
        <v>0</v>
      </c>
      <c r="G146" s="15">
        <f t="shared" si="143"/>
        <v>0</v>
      </c>
      <c r="H146" s="15">
        <f t="shared" si="143"/>
        <v>0</v>
      </c>
      <c r="I146" s="15">
        <f t="shared" si="143"/>
        <v>0</v>
      </c>
      <c r="J146" s="218">
        <f t="shared" si="67"/>
        <v>0</v>
      </c>
    </row>
    <row r="147" spans="1:10">
      <c r="A147" s="109"/>
      <c r="B147" s="108"/>
      <c r="C147" s="64" t="s">
        <v>270</v>
      </c>
      <c r="D147" s="14" t="s">
        <v>406</v>
      </c>
      <c r="E147" s="15">
        <v>1000</v>
      </c>
      <c r="F147" s="15">
        <f t="shared" ref="F147:I147" si="144">E147*1.1</f>
        <v>1100</v>
      </c>
      <c r="G147" s="15">
        <f t="shared" si="144"/>
        <v>1210</v>
      </c>
      <c r="H147" s="15">
        <f t="shared" si="144"/>
        <v>1331</v>
      </c>
      <c r="I147" s="15">
        <f t="shared" si="144"/>
        <v>1464.1000000000001</v>
      </c>
      <c r="J147" s="218">
        <f t="shared" si="67"/>
        <v>6105.1</v>
      </c>
    </row>
    <row r="148" spans="1:10" ht="22.5">
      <c r="A148" s="109"/>
      <c r="B148" s="108"/>
      <c r="C148" s="64" t="s">
        <v>271</v>
      </c>
      <c r="D148" s="14" t="s">
        <v>407</v>
      </c>
      <c r="E148" s="15">
        <v>2000</v>
      </c>
      <c r="F148" s="15">
        <f t="shared" ref="F148:I148" si="145">E148*1.1</f>
        <v>2200</v>
      </c>
      <c r="G148" s="15">
        <f t="shared" si="145"/>
        <v>2420</v>
      </c>
      <c r="H148" s="15">
        <f t="shared" si="145"/>
        <v>2662</v>
      </c>
      <c r="I148" s="15">
        <f t="shared" si="145"/>
        <v>2928.2000000000003</v>
      </c>
      <c r="J148" s="218">
        <f t="shared" si="67"/>
        <v>12210.2</v>
      </c>
    </row>
    <row r="149" spans="1:10" ht="26.25" customHeight="1">
      <c r="A149" s="109"/>
      <c r="B149" s="108" t="s">
        <v>467</v>
      </c>
      <c r="C149" s="64" t="s">
        <v>469</v>
      </c>
      <c r="D149" s="65" t="s">
        <v>286</v>
      </c>
      <c r="E149" s="15">
        <v>0</v>
      </c>
      <c r="F149" s="15">
        <f t="shared" ref="F149:I149" si="146">E149*1.1</f>
        <v>0</v>
      </c>
      <c r="G149" s="15">
        <f t="shared" si="146"/>
        <v>0</v>
      </c>
      <c r="H149" s="15">
        <f t="shared" si="146"/>
        <v>0</v>
      </c>
      <c r="I149" s="15">
        <f t="shared" si="146"/>
        <v>0</v>
      </c>
      <c r="J149" s="218">
        <f t="shared" si="67"/>
        <v>0</v>
      </c>
    </row>
    <row r="150" spans="1:10" ht="26.25" customHeight="1">
      <c r="A150" s="109"/>
      <c r="B150" s="108"/>
      <c r="C150" s="64" t="s">
        <v>470</v>
      </c>
      <c r="D150" s="66" t="s">
        <v>283</v>
      </c>
      <c r="E150" s="15">
        <v>0</v>
      </c>
      <c r="F150" s="15">
        <f t="shared" ref="F150:I150" si="147">E150*1.1</f>
        <v>0</v>
      </c>
      <c r="G150" s="15">
        <f t="shared" si="147"/>
        <v>0</v>
      </c>
      <c r="H150" s="15">
        <f t="shared" si="147"/>
        <v>0</v>
      </c>
      <c r="I150" s="15">
        <f t="shared" si="147"/>
        <v>0</v>
      </c>
      <c r="J150" s="218">
        <f t="shared" si="67"/>
        <v>0</v>
      </c>
    </row>
    <row r="151" spans="1:10" ht="26.25" customHeight="1">
      <c r="A151" s="109"/>
      <c r="B151" s="108" t="s">
        <v>468</v>
      </c>
      <c r="C151" s="64" t="s">
        <v>471</v>
      </c>
      <c r="D151" s="14" t="s">
        <v>408</v>
      </c>
      <c r="E151" s="15">
        <v>0</v>
      </c>
      <c r="F151" s="15">
        <f t="shared" ref="F151:I151" si="148">E151*1.1</f>
        <v>0</v>
      </c>
      <c r="G151" s="15">
        <f t="shared" si="148"/>
        <v>0</v>
      </c>
      <c r="H151" s="15">
        <f t="shared" si="148"/>
        <v>0</v>
      </c>
      <c r="I151" s="15">
        <f t="shared" si="148"/>
        <v>0</v>
      </c>
      <c r="J151" s="218">
        <f t="shared" si="67"/>
        <v>0</v>
      </c>
    </row>
    <row r="152" spans="1:10" ht="33.75">
      <c r="A152" s="109"/>
      <c r="B152" s="108"/>
      <c r="C152" s="64" t="s">
        <v>472</v>
      </c>
      <c r="D152" s="14" t="s">
        <v>409</v>
      </c>
      <c r="E152" s="15">
        <v>0</v>
      </c>
      <c r="F152" s="15">
        <f t="shared" ref="F152:I152" si="149">E152*1.1</f>
        <v>0</v>
      </c>
      <c r="G152" s="15">
        <f t="shared" si="149"/>
        <v>0</v>
      </c>
      <c r="H152" s="15">
        <f t="shared" si="149"/>
        <v>0</v>
      </c>
      <c r="I152" s="15">
        <f t="shared" si="149"/>
        <v>0</v>
      </c>
      <c r="J152" s="218">
        <f t="shared" si="67"/>
        <v>0</v>
      </c>
    </row>
    <row r="153" spans="1:10" ht="33.75">
      <c r="A153" s="109"/>
      <c r="B153" s="108"/>
      <c r="C153" s="64" t="s">
        <v>473</v>
      </c>
      <c r="D153" s="14" t="s">
        <v>410</v>
      </c>
      <c r="E153" s="15">
        <v>0</v>
      </c>
      <c r="F153" s="15">
        <f t="shared" ref="F153:I153" si="150">E153*1.1</f>
        <v>0</v>
      </c>
      <c r="G153" s="15">
        <f t="shared" si="150"/>
        <v>0</v>
      </c>
      <c r="H153" s="15">
        <f t="shared" si="150"/>
        <v>0</v>
      </c>
      <c r="I153" s="15">
        <f t="shared" si="150"/>
        <v>0</v>
      </c>
      <c r="J153" s="218">
        <f t="shared" ref="J153:J195" si="151">SUM(E153:I153)</f>
        <v>0</v>
      </c>
    </row>
    <row r="154" spans="1:10" ht="33.75">
      <c r="A154" s="109"/>
      <c r="B154" s="108"/>
      <c r="C154" s="64" t="s">
        <v>474</v>
      </c>
      <c r="D154" s="14" t="s">
        <v>411</v>
      </c>
      <c r="E154" s="15">
        <v>0</v>
      </c>
      <c r="F154" s="15">
        <f t="shared" ref="F154:I154" si="152">E154*1.1</f>
        <v>0</v>
      </c>
      <c r="G154" s="15">
        <f t="shared" si="152"/>
        <v>0</v>
      </c>
      <c r="H154" s="15">
        <f t="shared" si="152"/>
        <v>0</v>
      </c>
      <c r="I154" s="15">
        <f t="shared" si="152"/>
        <v>0</v>
      </c>
      <c r="J154" s="218">
        <f t="shared" si="151"/>
        <v>0</v>
      </c>
    </row>
    <row r="155" spans="1:10" ht="26.25" customHeight="1">
      <c r="A155" s="105" t="s">
        <v>475</v>
      </c>
      <c r="B155" s="94" t="s">
        <v>476</v>
      </c>
      <c r="C155" s="35" t="s">
        <v>279</v>
      </c>
      <c r="D155" s="8" t="s">
        <v>297</v>
      </c>
      <c r="E155" s="9">
        <v>0</v>
      </c>
      <c r="F155" s="9">
        <f t="shared" ref="F155:I155" si="153">E155*1.1</f>
        <v>0</v>
      </c>
      <c r="G155" s="9">
        <f t="shared" si="153"/>
        <v>0</v>
      </c>
      <c r="H155" s="9">
        <f t="shared" si="153"/>
        <v>0</v>
      </c>
      <c r="I155" s="9">
        <f t="shared" si="153"/>
        <v>0</v>
      </c>
      <c r="J155" s="226">
        <f t="shared" si="151"/>
        <v>0</v>
      </c>
    </row>
    <row r="156" spans="1:10">
      <c r="A156" s="106"/>
      <c r="B156" s="94"/>
      <c r="C156" s="35" t="s">
        <v>280</v>
      </c>
      <c r="D156" s="8" t="s">
        <v>298</v>
      </c>
      <c r="E156" s="9">
        <v>0</v>
      </c>
      <c r="F156" s="9">
        <f t="shared" ref="F156:I156" si="154">E156*1.1</f>
        <v>0</v>
      </c>
      <c r="G156" s="9">
        <f t="shared" si="154"/>
        <v>0</v>
      </c>
      <c r="H156" s="9">
        <f t="shared" si="154"/>
        <v>0</v>
      </c>
      <c r="I156" s="9">
        <f t="shared" si="154"/>
        <v>0</v>
      </c>
      <c r="J156" s="226">
        <f t="shared" si="151"/>
        <v>0</v>
      </c>
    </row>
    <row r="157" spans="1:10">
      <c r="A157" s="106"/>
      <c r="B157" s="94"/>
      <c r="C157" s="35" t="s">
        <v>281</v>
      </c>
      <c r="D157" s="8" t="s">
        <v>299</v>
      </c>
      <c r="E157" s="9">
        <v>1000</v>
      </c>
      <c r="F157" s="9">
        <f t="shared" ref="F157:I157" si="155">E157*1.1</f>
        <v>1100</v>
      </c>
      <c r="G157" s="9">
        <f t="shared" si="155"/>
        <v>1210</v>
      </c>
      <c r="H157" s="9">
        <f t="shared" si="155"/>
        <v>1331</v>
      </c>
      <c r="I157" s="9">
        <f t="shared" si="155"/>
        <v>1464.1000000000001</v>
      </c>
      <c r="J157" s="226">
        <f t="shared" si="151"/>
        <v>6105.1</v>
      </c>
    </row>
    <row r="158" spans="1:10">
      <c r="A158" s="106"/>
      <c r="B158" s="94"/>
      <c r="C158" s="35" t="s">
        <v>282</v>
      </c>
      <c r="D158" s="8" t="s">
        <v>300</v>
      </c>
      <c r="E158" s="9">
        <v>1000</v>
      </c>
      <c r="F158" s="9">
        <f t="shared" ref="F158:I158" si="156">E158*1.1</f>
        <v>1100</v>
      </c>
      <c r="G158" s="9">
        <f t="shared" si="156"/>
        <v>1210</v>
      </c>
      <c r="H158" s="9">
        <f t="shared" si="156"/>
        <v>1331</v>
      </c>
      <c r="I158" s="9">
        <f t="shared" si="156"/>
        <v>1464.1000000000001</v>
      </c>
      <c r="J158" s="226">
        <f t="shared" si="151"/>
        <v>6105.1</v>
      </c>
    </row>
    <row r="159" spans="1:10" ht="22.5">
      <c r="A159" s="106"/>
      <c r="B159" s="94"/>
      <c r="C159" s="35" t="s">
        <v>480</v>
      </c>
      <c r="D159" s="8" t="s">
        <v>301</v>
      </c>
      <c r="E159" s="9">
        <v>0</v>
      </c>
      <c r="F159" s="9">
        <f t="shared" ref="F159:I159" si="157">E159*1.1</f>
        <v>0</v>
      </c>
      <c r="G159" s="9">
        <f t="shared" si="157"/>
        <v>0</v>
      </c>
      <c r="H159" s="9">
        <f t="shared" si="157"/>
        <v>0</v>
      </c>
      <c r="I159" s="9">
        <f t="shared" si="157"/>
        <v>0</v>
      </c>
      <c r="J159" s="226">
        <f t="shared" si="151"/>
        <v>0</v>
      </c>
    </row>
    <row r="160" spans="1:10" ht="22.5">
      <c r="A160" s="106"/>
      <c r="B160" s="94"/>
      <c r="C160" s="35" t="s">
        <v>481</v>
      </c>
      <c r="D160" s="8" t="s">
        <v>302</v>
      </c>
      <c r="E160" s="9">
        <v>0</v>
      </c>
      <c r="F160" s="9">
        <f t="shared" ref="F160:I160" si="158">E160*1.1</f>
        <v>0</v>
      </c>
      <c r="G160" s="9">
        <f t="shared" si="158"/>
        <v>0</v>
      </c>
      <c r="H160" s="9">
        <f t="shared" si="158"/>
        <v>0</v>
      </c>
      <c r="I160" s="9">
        <f t="shared" si="158"/>
        <v>0</v>
      </c>
      <c r="J160" s="226">
        <f t="shared" si="151"/>
        <v>0</v>
      </c>
    </row>
    <row r="161" spans="1:10" ht="15" customHeight="1">
      <c r="A161" s="106"/>
      <c r="B161" s="94" t="s">
        <v>477</v>
      </c>
      <c r="C161" s="35" t="s">
        <v>284</v>
      </c>
      <c r="D161" s="8" t="s">
        <v>303</v>
      </c>
      <c r="E161" s="9">
        <v>1000</v>
      </c>
      <c r="F161" s="9">
        <f t="shared" ref="F161:I161" si="159">E161*1.1</f>
        <v>1100</v>
      </c>
      <c r="G161" s="9">
        <f t="shared" si="159"/>
        <v>1210</v>
      </c>
      <c r="H161" s="9">
        <f t="shared" si="159"/>
        <v>1331</v>
      </c>
      <c r="I161" s="9">
        <f t="shared" si="159"/>
        <v>1464.1000000000001</v>
      </c>
      <c r="J161" s="226">
        <f t="shared" si="151"/>
        <v>6105.1</v>
      </c>
    </row>
    <row r="162" spans="1:10">
      <c r="A162" s="106"/>
      <c r="B162" s="94"/>
      <c r="C162" s="35" t="s">
        <v>285</v>
      </c>
      <c r="D162" s="8" t="s">
        <v>298</v>
      </c>
      <c r="E162" s="9">
        <v>1000</v>
      </c>
      <c r="F162" s="9">
        <f t="shared" ref="F162:I162" si="160">E162*1.1</f>
        <v>1100</v>
      </c>
      <c r="G162" s="9">
        <f t="shared" si="160"/>
        <v>1210</v>
      </c>
      <c r="H162" s="9">
        <f t="shared" si="160"/>
        <v>1331</v>
      </c>
      <c r="I162" s="9">
        <f t="shared" si="160"/>
        <v>1464.1000000000001</v>
      </c>
      <c r="J162" s="226">
        <f t="shared" si="151"/>
        <v>6105.1</v>
      </c>
    </row>
    <row r="163" spans="1:10">
      <c r="A163" s="106"/>
      <c r="B163" s="94"/>
      <c r="C163" s="35" t="s">
        <v>482</v>
      </c>
      <c r="D163" s="8" t="s">
        <v>304</v>
      </c>
      <c r="E163" s="9">
        <v>1000</v>
      </c>
      <c r="F163" s="9">
        <f t="shared" ref="F163:I163" si="161">E163*1.1</f>
        <v>1100</v>
      </c>
      <c r="G163" s="9">
        <f t="shared" si="161"/>
        <v>1210</v>
      </c>
      <c r="H163" s="9">
        <f t="shared" si="161"/>
        <v>1331</v>
      </c>
      <c r="I163" s="9">
        <f t="shared" si="161"/>
        <v>1464.1000000000001</v>
      </c>
      <c r="J163" s="226">
        <f t="shared" si="151"/>
        <v>6105.1</v>
      </c>
    </row>
    <row r="164" spans="1:10" ht="22.5">
      <c r="A164" s="106"/>
      <c r="B164" s="94"/>
      <c r="C164" s="35" t="s">
        <v>483</v>
      </c>
      <c r="D164" s="8" t="s">
        <v>305</v>
      </c>
      <c r="E164" s="9">
        <v>0</v>
      </c>
      <c r="F164" s="9">
        <f t="shared" ref="F164:I164" si="162">E164*1.1</f>
        <v>0</v>
      </c>
      <c r="G164" s="9">
        <f t="shared" si="162"/>
        <v>0</v>
      </c>
      <c r="H164" s="9">
        <f t="shared" si="162"/>
        <v>0</v>
      </c>
      <c r="I164" s="9">
        <f t="shared" si="162"/>
        <v>0</v>
      </c>
      <c r="J164" s="226">
        <f t="shared" si="151"/>
        <v>0</v>
      </c>
    </row>
    <row r="165" spans="1:10" ht="22.5">
      <c r="A165" s="106"/>
      <c r="B165" s="94"/>
      <c r="C165" s="35" t="s">
        <v>484</v>
      </c>
      <c r="D165" s="8" t="s">
        <v>306</v>
      </c>
      <c r="E165" s="9">
        <v>1000</v>
      </c>
      <c r="F165" s="9">
        <f t="shared" ref="F165:I165" si="163">E165*1.1</f>
        <v>1100</v>
      </c>
      <c r="G165" s="9">
        <f t="shared" si="163"/>
        <v>1210</v>
      </c>
      <c r="H165" s="9">
        <f t="shared" si="163"/>
        <v>1331</v>
      </c>
      <c r="I165" s="9">
        <f t="shared" si="163"/>
        <v>1464.1000000000001</v>
      </c>
      <c r="J165" s="226">
        <f t="shared" si="151"/>
        <v>6105.1</v>
      </c>
    </row>
    <row r="166" spans="1:10" ht="33.75">
      <c r="A166" s="106"/>
      <c r="B166" s="94" t="s">
        <v>478</v>
      </c>
      <c r="C166" s="35" t="s">
        <v>287</v>
      </c>
      <c r="D166" s="8" t="s">
        <v>307</v>
      </c>
      <c r="E166" s="9">
        <v>100</v>
      </c>
      <c r="F166" s="9">
        <f t="shared" ref="F166:I166" si="164">E166*1.1</f>
        <v>110.00000000000001</v>
      </c>
      <c r="G166" s="9">
        <f t="shared" si="164"/>
        <v>121.00000000000003</v>
      </c>
      <c r="H166" s="9">
        <f t="shared" si="164"/>
        <v>133.10000000000005</v>
      </c>
      <c r="I166" s="9">
        <f t="shared" si="164"/>
        <v>146.41000000000008</v>
      </c>
      <c r="J166" s="226">
        <f t="shared" si="151"/>
        <v>610.5100000000001</v>
      </c>
    </row>
    <row r="167" spans="1:10" ht="45">
      <c r="A167" s="106"/>
      <c r="B167" s="94"/>
      <c r="C167" s="35" t="s">
        <v>288</v>
      </c>
      <c r="D167" s="8" t="s">
        <v>308</v>
      </c>
      <c r="E167" s="9">
        <v>100</v>
      </c>
      <c r="F167" s="9">
        <f t="shared" ref="F167:I167" si="165">E167*1.1</f>
        <v>110.00000000000001</v>
      </c>
      <c r="G167" s="9">
        <f t="shared" si="165"/>
        <v>121.00000000000003</v>
      </c>
      <c r="H167" s="9">
        <f t="shared" si="165"/>
        <v>133.10000000000005</v>
      </c>
      <c r="I167" s="9">
        <f t="shared" si="165"/>
        <v>146.41000000000008</v>
      </c>
      <c r="J167" s="226">
        <f t="shared" si="151"/>
        <v>610.5100000000001</v>
      </c>
    </row>
    <row r="168" spans="1:10" ht="45">
      <c r="A168" s="106"/>
      <c r="B168" s="94"/>
      <c r="C168" s="35" t="s">
        <v>289</v>
      </c>
      <c r="D168" s="8" t="s">
        <v>309</v>
      </c>
      <c r="E168" s="9">
        <v>100</v>
      </c>
      <c r="F168" s="9">
        <f t="shared" ref="F168:I168" si="166">E168*1.1</f>
        <v>110.00000000000001</v>
      </c>
      <c r="G168" s="9">
        <f t="shared" si="166"/>
        <v>121.00000000000003</v>
      </c>
      <c r="H168" s="9">
        <f t="shared" si="166"/>
        <v>133.10000000000005</v>
      </c>
      <c r="I168" s="9">
        <f t="shared" si="166"/>
        <v>146.41000000000008</v>
      </c>
      <c r="J168" s="226">
        <f t="shared" si="151"/>
        <v>610.5100000000001</v>
      </c>
    </row>
    <row r="169" spans="1:10" ht="33.75">
      <c r="A169" s="106"/>
      <c r="B169" s="94"/>
      <c r="C169" s="35" t="s">
        <v>290</v>
      </c>
      <c r="D169" s="8" t="s">
        <v>310</v>
      </c>
      <c r="E169" s="9">
        <v>0</v>
      </c>
      <c r="F169" s="9">
        <f t="shared" ref="F169:I169" si="167">E169*1.1</f>
        <v>0</v>
      </c>
      <c r="G169" s="9">
        <f t="shared" si="167"/>
        <v>0</v>
      </c>
      <c r="H169" s="9">
        <f t="shared" si="167"/>
        <v>0</v>
      </c>
      <c r="I169" s="9">
        <f t="shared" si="167"/>
        <v>0</v>
      </c>
      <c r="J169" s="226">
        <f t="shared" si="151"/>
        <v>0</v>
      </c>
    </row>
    <row r="170" spans="1:10" ht="33.75">
      <c r="A170" s="106"/>
      <c r="B170" s="94"/>
      <c r="C170" s="35" t="s">
        <v>485</v>
      </c>
      <c r="D170" s="8" t="s">
        <v>311</v>
      </c>
      <c r="E170" s="9">
        <v>1000</v>
      </c>
      <c r="F170" s="9">
        <f t="shared" ref="F170:I170" si="168">E170*1.1</f>
        <v>1100</v>
      </c>
      <c r="G170" s="9">
        <f t="shared" si="168"/>
        <v>1210</v>
      </c>
      <c r="H170" s="9">
        <f t="shared" si="168"/>
        <v>1331</v>
      </c>
      <c r="I170" s="9">
        <f t="shared" si="168"/>
        <v>1464.1000000000001</v>
      </c>
      <c r="J170" s="226">
        <f t="shared" si="151"/>
        <v>6105.1</v>
      </c>
    </row>
    <row r="171" spans="1:10" ht="28.5" customHeight="1">
      <c r="A171" s="106"/>
      <c r="B171" s="94" t="s">
        <v>479</v>
      </c>
      <c r="C171" s="35" t="s">
        <v>486</v>
      </c>
      <c r="D171" s="11" t="s">
        <v>359</v>
      </c>
      <c r="E171" s="9">
        <v>0</v>
      </c>
      <c r="F171" s="9">
        <f t="shared" ref="F171:I171" si="169">E171*1.1</f>
        <v>0</v>
      </c>
      <c r="G171" s="9">
        <f t="shared" si="169"/>
        <v>0</v>
      </c>
      <c r="H171" s="9">
        <f t="shared" si="169"/>
        <v>0</v>
      </c>
      <c r="I171" s="9">
        <f t="shared" si="169"/>
        <v>0</v>
      </c>
      <c r="J171" s="226">
        <f>SUM(E171:I171)</f>
        <v>0</v>
      </c>
    </row>
    <row r="172" spans="1:10" ht="28.5" customHeight="1">
      <c r="A172" s="106"/>
      <c r="B172" s="94"/>
      <c r="C172" s="35" t="s">
        <v>487</v>
      </c>
      <c r="D172" s="11" t="s">
        <v>360</v>
      </c>
      <c r="E172" s="9">
        <v>100</v>
      </c>
      <c r="F172" s="9">
        <f t="shared" ref="F172:I172" si="170">E172*1.1</f>
        <v>110.00000000000001</v>
      </c>
      <c r="G172" s="9">
        <f t="shared" si="170"/>
        <v>121.00000000000003</v>
      </c>
      <c r="H172" s="9">
        <f t="shared" si="170"/>
        <v>133.10000000000005</v>
      </c>
      <c r="I172" s="9">
        <f t="shared" si="170"/>
        <v>146.41000000000008</v>
      </c>
      <c r="J172" s="226">
        <f>SUM(E172:I172)</f>
        <v>610.5100000000001</v>
      </c>
    </row>
    <row r="173" spans="1:10" ht="28.5" customHeight="1">
      <c r="A173" s="107"/>
      <c r="B173" s="94"/>
      <c r="C173" s="35" t="s">
        <v>488</v>
      </c>
      <c r="D173" s="12" t="s">
        <v>361</v>
      </c>
      <c r="E173" s="9">
        <v>100</v>
      </c>
      <c r="F173" s="9">
        <f t="shared" ref="F173:I173" si="171">E173*1.1</f>
        <v>110.00000000000001</v>
      </c>
      <c r="G173" s="9">
        <f t="shared" si="171"/>
        <v>121.00000000000003</v>
      </c>
      <c r="H173" s="9">
        <f t="shared" si="171"/>
        <v>133.10000000000005</v>
      </c>
      <c r="I173" s="9">
        <f t="shared" si="171"/>
        <v>146.41000000000008</v>
      </c>
      <c r="J173" s="226">
        <f>SUM(E173:I173)</f>
        <v>610.5100000000001</v>
      </c>
    </row>
    <row r="174" spans="1:10" ht="16.5" customHeight="1">
      <c r="A174" s="97" t="s">
        <v>489</v>
      </c>
      <c r="B174" s="94" t="s">
        <v>490</v>
      </c>
      <c r="C174" s="35" t="s">
        <v>291</v>
      </c>
      <c r="D174" s="8" t="s">
        <v>412</v>
      </c>
      <c r="E174" s="9">
        <v>100</v>
      </c>
      <c r="F174" s="9">
        <f t="shared" ref="F174:I174" si="172">E174*1.1</f>
        <v>110.00000000000001</v>
      </c>
      <c r="G174" s="9">
        <f t="shared" si="172"/>
        <v>121.00000000000003</v>
      </c>
      <c r="H174" s="9">
        <f t="shared" si="172"/>
        <v>133.10000000000005</v>
      </c>
      <c r="I174" s="9">
        <f t="shared" si="172"/>
        <v>146.41000000000008</v>
      </c>
      <c r="J174" s="226">
        <f t="shared" si="151"/>
        <v>610.5100000000001</v>
      </c>
    </row>
    <row r="175" spans="1:10" ht="22.5">
      <c r="A175" s="97"/>
      <c r="B175" s="94"/>
      <c r="C175" s="35" t="s">
        <v>292</v>
      </c>
      <c r="D175" s="8" t="s">
        <v>413</v>
      </c>
      <c r="E175" s="9">
        <v>300</v>
      </c>
      <c r="F175" s="9">
        <f t="shared" ref="F175:I175" si="173">E175*1.1</f>
        <v>330</v>
      </c>
      <c r="G175" s="9">
        <f t="shared" si="173"/>
        <v>363.00000000000006</v>
      </c>
      <c r="H175" s="9">
        <f t="shared" si="173"/>
        <v>399.30000000000007</v>
      </c>
      <c r="I175" s="9">
        <f t="shared" si="173"/>
        <v>439.23000000000013</v>
      </c>
      <c r="J175" s="226">
        <f t="shared" si="151"/>
        <v>1831.5300000000002</v>
      </c>
    </row>
    <row r="176" spans="1:10">
      <c r="A176" s="97"/>
      <c r="B176" s="94"/>
      <c r="C176" s="35" t="s">
        <v>293</v>
      </c>
      <c r="D176" s="8" t="s">
        <v>414</v>
      </c>
      <c r="E176" s="9">
        <v>0</v>
      </c>
      <c r="F176" s="9">
        <f t="shared" ref="F176:I176" si="174">E176*1.1</f>
        <v>0</v>
      </c>
      <c r="G176" s="9">
        <f t="shared" si="174"/>
        <v>0</v>
      </c>
      <c r="H176" s="9">
        <f t="shared" si="174"/>
        <v>0</v>
      </c>
      <c r="I176" s="9">
        <f t="shared" si="174"/>
        <v>0</v>
      </c>
      <c r="J176" s="226">
        <f t="shared" si="151"/>
        <v>0</v>
      </c>
    </row>
    <row r="177" spans="1:10" ht="22.5">
      <c r="A177" s="97"/>
      <c r="B177" s="94"/>
      <c r="C177" s="35" t="s">
        <v>294</v>
      </c>
      <c r="D177" s="8" t="s">
        <v>415</v>
      </c>
      <c r="E177" s="9">
        <v>0</v>
      </c>
      <c r="F177" s="9">
        <f t="shared" ref="F177:I177" si="175">E177*1.1</f>
        <v>0</v>
      </c>
      <c r="G177" s="9">
        <f t="shared" si="175"/>
        <v>0</v>
      </c>
      <c r="H177" s="9">
        <f t="shared" si="175"/>
        <v>0</v>
      </c>
      <c r="I177" s="9">
        <f t="shared" si="175"/>
        <v>0</v>
      </c>
      <c r="J177" s="226">
        <f t="shared" si="151"/>
        <v>0</v>
      </c>
    </row>
    <row r="178" spans="1:10" ht="22.5">
      <c r="A178" s="97"/>
      <c r="B178" s="94"/>
      <c r="C178" s="35" t="s">
        <v>295</v>
      </c>
      <c r="D178" s="8" t="s">
        <v>416</v>
      </c>
      <c r="E178" s="9">
        <v>100</v>
      </c>
      <c r="F178" s="9">
        <f t="shared" ref="F178:I178" si="176">E178*1.1</f>
        <v>110.00000000000001</v>
      </c>
      <c r="G178" s="9">
        <f t="shared" si="176"/>
        <v>121.00000000000003</v>
      </c>
      <c r="H178" s="9">
        <f t="shared" si="176"/>
        <v>133.10000000000005</v>
      </c>
      <c r="I178" s="9">
        <f t="shared" si="176"/>
        <v>146.41000000000008</v>
      </c>
      <c r="J178" s="226">
        <f t="shared" si="151"/>
        <v>610.5100000000001</v>
      </c>
    </row>
    <row r="179" spans="1:10" ht="22.5">
      <c r="A179" s="97"/>
      <c r="B179" s="94"/>
      <c r="C179" s="35" t="s">
        <v>296</v>
      </c>
      <c r="D179" s="8" t="s">
        <v>417</v>
      </c>
      <c r="E179" s="9">
        <v>0</v>
      </c>
      <c r="F179" s="9">
        <f t="shared" ref="F179:I179" si="177">E179*1.1</f>
        <v>0</v>
      </c>
      <c r="G179" s="9">
        <f t="shared" si="177"/>
        <v>0</v>
      </c>
      <c r="H179" s="9">
        <f t="shared" si="177"/>
        <v>0</v>
      </c>
      <c r="I179" s="9">
        <f t="shared" si="177"/>
        <v>0</v>
      </c>
      <c r="J179" s="226">
        <f t="shared" si="151"/>
        <v>0</v>
      </c>
    </row>
    <row r="180" spans="1:10" ht="34.5">
      <c r="A180" s="97"/>
      <c r="B180" s="94"/>
      <c r="C180" s="35" t="s">
        <v>491</v>
      </c>
      <c r="D180" s="12" t="s">
        <v>418</v>
      </c>
      <c r="E180" s="9">
        <v>100</v>
      </c>
      <c r="F180" s="9">
        <f t="shared" ref="F180:I180" si="178">E180*1.1</f>
        <v>110.00000000000001</v>
      </c>
      <c r="G180" s="9">
        <f t="shared" si="178"/>
        <v>121.00000000000003</v>
      </c>
      <c r="H180" s="9">
        <f t="shared" si="178"/>
        <v>133.10000000000005</v>
      </c>
      <c r="I180" s="9">
        <f t="shared" si="178"/>
        <v>146.41000000000008</v>
      </c>
      <c r="J180" s="226">
        <f t="shared" si="151"/>
        <v>610.5100000000001</v>
      </c>
    </row>
    <row r="181" spans="1:10" ht="18.75" customHeight="1">
      <c r="A181" s="99" t="s">
        <v>493</v>
      </c>
      <c r="B181" s="98" t="s">
        <v>492</v>
      </c>
      <c r="C181" s="36" t="s">
        <v>312</v>
      </c>
      <c r="D181" s="3" t="s">
        <v>419</v>
      </c>
      <c r="E181" s="4">
        <v>100</v>
      </c>
      <c r="F181" s="4">
        <f t="shared" ref="F181:I181" si="179">E181*1.1</f>
        <v>110.00000000000001</v>
      </c>
      <c r="G181" s="4">
        <f t="shared" si="179"/>
        <v>121.00000000000003</v>
      </c>
      <c r="H181" s="4">
        <f t="shared" si="179"/>
        <v>133.10000000000005</v>
      </c>
      <c r="I181" s="4">
        <f t="shared" si="179"/>
        <v>146.41000000000008</v>
      </c>
      <c r="J181" s="227">
        <f t="shared" si="151"/>
        <v>610.5100000000001</v>
      </c>
    </row>
    <row r="182" spans="1:10" ht="45">
      <c r="A182" s="100"/>
      <c r="B182" s="98"/>
      <c r="C182" s="36" t="s">
        <v>313</v>
      </c>
      <c r="D182" s="3" t="s">
        <v>420</v>
      </c>
      <c r="E182" s="4">
        <v>0</v>
      </c>
      <c r="F182" s="4">
        <f t="shared" ref="F182:I182" si="180">E182*1.1</f>
        <v>0</v>
      </c>
      <c r="G182" s="4">
        <f t="shared" si="180"/>
        <v>0</v>
      </c>
      <c r="H182" s="4">
        <f t="shared" si="180"/>
        <v>0</v>
      </c>
      <c r="I182" s="4">
        <f t="shared" si="180"/>
        <v>0</v>
      </c>
      <c r="J182" s="227">
        <f t="shared" si="151"/>
        <v>0</v>
      </c>
    </row>
    <row r="183" spans="1:10" ht="22.5">
      <c r="A183" s="100"/>
      <c r="B183" s="98"/>
      <c r="C183" s="36" t="s">
        <v>314</v>
      </c>
      <c r="D183" s="3" t="s">
        <v>421</v>
      </c>
      <c r="E183" s="4">
        <v>100</v>
      </c>
      <c r="F183" s="4">
        <f t="shared" ref="F183:I183" si="181">E183*1.1</f>
        <v>110.00000000000001</v>
      </c>
      <c r="G183" s="4">
        <f t="shared" si="181"/>
        <v>121.00000000000003</v>
      </c>
      <c r="H183" s="4">
        <f t="shared" si="181"/>
        <v>133.10000000000005</v>
      </c>
      <c r="I183" s="4">
        <f t="shared" si="181"/>
        <v>146.41000000000008</v>
      </c>
      <c r="J183" s="227">
        <f t="shared" si="151"/>
        <v>610.5100000000001</v>
      </c>
    </row>
    <row r="184" spans="1:10" ht="22.5">
      <c r="A184" s="100"/>
      <c r="B184" s="98"/>
      <c r="C184" s="36" t="s">
        <v>315</v>
      </c>
      <c r="D184" s="3" t="s">
        <v>422</v>
      </c>
      <c r="E184" s="4">
        <v>0</v>
      </c>
      <c r="F184" s="4">
        <f t="shared" ref="F184:I184" si="182">E184*1.1</f>
        <v>0</v>
      </c>
      <c r="G184" s="4">
        <f t="shared" si="182"/>
        <v>0</v>
      </c>
      <c r="H184" s="4">
        <f t="shared" si="182"/>
        <v>0</v>
      </c>
      <c r="I184" s="4">
        <f t="shared" si="182"/>
        <v>0</v>
      </c>
      <c r="J184" s="227">
        <f t="shared" si="151"/>
        <v>0</v>
      </c>
    </row>
    <row r="185" spans="1:10" ht="22.5">
      <c r="A185" s="100"/>
      <c r="B185" s="98"/>
      <c r="C185" s="36" t="s">
        <v>316</v>
      </c>
      <c r="D185" s="3" t="s">
        <v>423</v>
      </c>
      <c r="E185" s="4">
        <v>25000</v>
      </c>
      <c r="F185" s="4">
        <f t="shared" ref="F185:I185" si="183">E185*1.1</f>
        <v>27500.000000000004</v>
      </c>
      <c r="G185" s="4">
        <f t="shared" si="183"/>
        <v>30250.000000000007</v>
      </c>
      <c r="H185" s="4">
        <f t="shared" si="183"/>
        <v>33275.000000000007</v>
      </c>
      <c r="I185" s="4">
        <f t="shared" si="183"/>
        <v>36602.500000000015</v>
      </c>
      <c r="J185" s="227">
        <f t="shared" si="151"/>
        <v>152627.5</v>
      </c>
    </row>
    <row r="186" spans="1:10" ht="34.5">
      <c r="A186" s="100"/>
      <c r="B186" s="98"/>
      <c r="C186" s="36" t="s">
        <v>317</v>
      </c>
      <c r="D186" s="7" t="s">
        <v>424</v>
      </c>
      <c r="E186" s="4">
        <v>100</v>
      </c>
      <c r="F186" s="4">
        <f t="shared" ref="F186:I186" si="184">E186*1.1</f>
        <v>110.00000000000001</v>
      </c>
      <c r="G186" s="4">
        <f t="shared" si="184"/>
        <v>121.00000000000003</v>
      </c>
      <c r="H186" s="4">
        <f t="shared" si="184"/>
        <v>133.10000000000005</v>
      </c>
      <c r="I186" s="4">
        <f t="shared" si="184"/>
        <v>146.41000000000008</v>
      </c>
      <c r="J186" s="227">
        <f t="shared" si="151"/>
        <v>610.5100000000001</v>
      </c>
    </row>
    <row r="187" spans="1:10" ht="24.75" customHeight="1">
      <c r="A187" s="100"/>
      <c r="B187" s="98" t="s">
        <v>494</v>
      </c>
      <c r="C187" s="36" t="s">
        <v>495</v>
      </c>
      <c r="D187" s="6" t="s">
        <v>331</v>
      </c>
      <c r="E187" s="4">
        <v>10000</v>
      </c>
      <c r="F187" s="4"/>
      <c r="G187" s="4"/>
      <c r="H187" s="4"/>
      <c r="I187" s="4">
        <f>E187*1.4</f>
        <v>14000</v>
      </c>
      <c r="J187" s="227">
        <f t="shared" si="151"/>
        <v>24000</v>
      </c>
    </row>
    <row r="188" spans="1:10" ht="22.5">
      <c r="A188" s="100"/>
      <c r="B188" s="98"/>
      <c r="C188" s="36" t="s">
        <v>496</v>
      </c>
      <c r="D188" s="6" t="s">
        <v>332</v>
      </c>
      <c r="E188" s="4">
        <v>0</v>
      </c>
      <c r="F188" s="4">
        <f t="shared" ref="F188:I188" si="185">E188*1.1</f>
        <v>0</v>
      </c>
      <c r="G188" s="4">
        <f t="shared" si="185"/>
        <v>0</v>
      </c>
      <c r="H188" s="4">
        <f t="shared" si="185"/>
        <v>0</v>
      </c>
      <c r="I188" s="4">
        <f t="shared" si="185"/>
        <v>0</v>
      </c>
      <c r="J188" s="227">
        <f t="shared" si="151"/>
        <v>0</v>
      </c>
    </row>
    <row r="189" spans="1:10" ht="22.5">
      <c r="A189" s="100"/>
      <c r="B189" s="98"/>
      <c r="C189" s="36" t="s">
        <v>497</v>
      </c>
      <c r="D189" s="6" t="s">
        <v>333</v>
      </c>
      <c r="E189" s="4">
        <v>100</v>
      </c>
      <c r="F189" s="4">
        <f t="shared" ref="F189:I189" si="186">E189*1.1</f>
        <v>110.00000000000001</v>
      </c>
      <c r="G189" s="4">
        <f t="shared" si="186"/>
        <v>121.00000000000003</v>
      </c>
      <c r="H189" s="4">
        <f t="shared" si="186"/>
        <v>133.10000000000005</v>
      </c>
      <c r="I189" s="4">
        <f t="shared" si="186"/>
        <v>146.41000000000008</v>
      </c>
      <c r="J189" s="227">
        <f t="shared" si="151"/>
        <v>610.5100000000001</v>
      </c>
    </row>
    <row r="190" spans="1:10" ht="22.5">
      <c r="A190" s="100"/>
      <c r="B190" s="98"/>
      <c r="C190" s="36" t="s">
        <v>498</v>
      </c>
      <c r="D190" s="6" t="s">
        <v>334</v>
      </c>
      <c r="E190" s="4">
        <v>0</v>
      </c>
      <c r="F190" s="4">
        <f t="shared" ref="F190:I190" si="187">E190*1.1</f>
        <v>0</v>
      </c>
      <c r="G190" s="4">
        <f t="shared" si="187"/>
        <v>0</v>
      </c>
      <c r="H190" s="4">
        <f t="shared" si="187"/>
        <v>0</v>
      </c>
      <c r="I190" s="4">
        <f t="shared" si="187"/>
        <v>0</v>
      </c>
      <c r="J190" s="227">
        <f t="shared" si="151"/>
        <v>0</v>
      </c>
    </row>
    <row r="191" spans="1:10" ht="22.5">
      <c r="A191" s="100"/>
      <c r="B191" s="98"/>
      <c r="C191" s="36" t="s">
        <v>499</v>
      </c>
      <c r="D191" s="6" t="s">
        <v>335</v>
      </c>
      <c r="E191" s="4">
        <v>0</v>
      </c>
      <c r="F191" s="4">
        <f t="shared" ref="F191:I191" si="188">E191*1.1</f>
        <v>0</v>
      </c>
      <c r="G191" s="4">
        <f t="shared" si="188"/>
        <v>0</v>
      </c>
      <c r="H191" s="4">
        <f t="shared" si="188"/>
        <v>0</v>
      </c>
      <c r="I191" s="4">
        <f t="shared" si="188"/>
        <v>0</v>
      </c>
      <c r="J191" s="227">
        <f t="shared" si="151"/>
        <v>0</v>
      </c>
    </row>
    <row r="192" spans="1:10" ht="22.5">
      <c r="A192" s="100"/>
      <c r="B192" s="98"/>
      <c r="C192" s="36" t="s">
        <v>500</v>
      </c>
      <c r="D192" s="6" t="s">
        <v>336</v>
      </c>
      <c r="E192" s="4">
        <v>100</v>
      </c>
      <c r="F192" s="4">
        <f t="shared" ref="F192:I192" si="189">E192*1.1</f>
        <v>110.00000000000001</v>
      </c>
      <c r="G192" s="4">
        <f t="shared" si="189"/>
        <v>121.00000000000003</v>
      </c>
      <c r="H192" s="4">
        <f t="shared" si="189"/>
        <v>133.10000000000005</v>
      </c>
      <c r="I192" s="4">
        <f t="shared" si="189"/>
        <v>146.41000000000008</v>
      </c>
      <c r="J192" s="227">
        <f t="shared" si="151"/>
        <v>610.5100000000001</v>
      </c>
    </row>
    <row r="193" spans="1:10">
      <c r="A193" s="101"/>
      <c r="B193" s="98"/>
      <c r="C193" s="36" t="s">
        <v>501</v>
      </c>
      <c r="D193" s="6" t="s">
        <v>337</v>
      </c>
      <c r="E193" s="4">
        <v>100</v>
      </c>
      <c r="F193" s="4">
        <f t="shared" ref="F193:I193" si="190">E193*1.1</f>
        <v>110.00000000000001</v>
      </c>
      <c r="G193" s="4">
        <f t="shared" si="190"/>
        <v>121.00000000000003</v>
      </c>
      <c r="H193" s="4">
        <f t="shared" si="190"/>
        <v>133.10000000000005</v>
      </c>
      <c r="I193" s="4">
        <f t="shared" si="190"/>
        <v>146.41000000000008</v>
      </c>
      <c r="J193" s="227">
        <f t="shared" si="151"/>
        <v>610.5100000000001</v>
      </c>
    </row>
    <row r="194" spans="1:10" ht="36.75" customHeight="1">
      <c r="A194" s="96" t="s">
        <v>502</v>
      </c>
      <c r="B194" s="95" t="s">
        <v>503</v>
      </c>
      <c r="C194" s="41" t="s">
        <v>318</v>
      </c>
      <c r="D194" s="44" t="s">
        <v>362</v>
      </c>
      <c r="E194" s="39">
        <v>0</v>
      </c>
      <c r="F194" s="39">
        <f t="shared" ref="F194:I194" si="191">E194*1.1</f>
        <v>0</v>
      </c>
      <c r="G194" s="39">
        <f t="shared" si="191"/>
        <v>0</v>
      </c>
      <c r="H194" s="39">
        <f t="shared" si="191"/>
        <v>0</v>
      </c>
      <c r="I194" s="39">
        <f t="shared" si="191"/>
        <v>0</v>
      </c>
      <c r="J194" s="221">
        <f t="shared" si="151"/>
        <v>0</v>
      </c>
    </row>
    <row r="195" spans="1:10">
      <c r="A195" s="96"/>
      <c r="B195" s="95"/>
      <c r="C195" s="41" t="s">
        <v>319</v>
      </c>
      <c r="D195" s="44" t="s">
        <v>363</v>
      </c>
      <c r="E195" s="39">
        <v>0</v>
      </c>
      <c r="F195" s="39">
        <f t="shared" ref="F195:I195" si="192">E195*1.1</f>
        <v>0</v>
      </c>
      <c r="G195" s="39">
        <f t="shared" si="192"/>
        <v>0</v>
      </c>
      <c r="H195" s="39">
        <f t="shared" si="192"/>
        <v>0</v>
      </c>
      <c r="I195" s="39">
        <f t="shared" si="192"/>
        <v>0</v>
      </c>
      <c r="J195" s="221">
        <f t="shared" si="151"/>
        <v>0</v>
      </c>
    </row>
    <row r="196" spans="1:10">
      <c r="A196" s="96"/>
      <c r="B196" s="95"/>
      <c r="C196" s="41" t="s">
        <v>320</v>
      </c>
      <c r="D196" s="44" t="s">
        <v>364</v>
      </c>
      <c r="E196" s="39">
        <v>0</v>
      </c>
      <c r="F196" s="39">
        <f t="shared" ref="F196:I196" si="193">E196*1.1</f>
        <v>0</v>
      </c>
      <c r="G196" s="39">
        <f t="shared" si="193"/>
        <v>0</v>
      </c>
      <c r="H196" s="39">
        <f t="shared" si="193"/>
        <v>0</v>
      </c>
      <c r="I196" s="39">
        <f t="shared" si="193"/>
        <v>0</v>
      </c>
      <c r="J196" s="221">
        <f t="shared" ref="J196:J235" si="194">SUM(E196:I196)</f>
        <v>0</v>
      </c>
    </row>
    <row r="197" spans="1:10" ht="22.5">
      <c r="A197" s="96"/>
      <c r="B197" s="95"/>
      <c r="C197" s="41" t="s">
        <v>321</v>
      </c>
      <c r="D197" s="44" t="s">
        <v>365</v>
      </c>
      <c r="E197" s="39">
        <v>3000</v>
      </c>
      <c r="F197" s="39">
        <f t="shared" ref="F197:I197" si="195">E197*1.1</f>
        <v>3300.0000000000005</v>
      </c>
      <c r="G197" s="39">
        <f t="shared" si="195"/>
        <v>3630.0000000000009</v>
      </c>
      <c r="H197" s="39">
        <f t="shared" si="195"/>
        <v>3993.0000000000014</v>
      </c>
      <c r="I197" s="39">
        <f t="shared" si="195"/>
        <v>4392.300000000002</v>
      </c>
      <c r="J197" s="221">
        <f t="shared" si="194"/>
        <v>18315.300000000003</v>
      </c>
    </row>
    <row r="198" spans="1:10">
      <c r="A198" s="96"/>
      <c r="B198" s="95"/>
      <c r="C198" s="41" t="s">
        <v>322</v>
      </c>
      <c r="D198" s="44" t="s">
        <v>366</v>
      </c>
      <c r="E198" s="39">
        <f>150*50</f>
        <v>7500</v>
      </c>
      <c r="F198" s="39">
        <f t="shared" ref="F198:I198" si="196">E198*1.1</f>
        <v>8250</v>
      </c>
      <c r="G198" s="39">
        <f t="shared" si="196"/>
        <v>9075</v>
      </c>
      <c r="H198" s="39">
        <f t="shared" si="196"/>
        <v>9982.5</v>
      </c>
      <c r="I198" s="39">
        <f t="shared" si="196"/>
        <v>10980.75</v>
      </c>
      <c r="J198" s="221">
        <f t="shared" si="194"/>
        <v>45788.25</v>
      </c>
    </row>
    <row r="199" spans="1:10" ht="22.5">
      <c r="A199" s="96"/>
      <c r="B199" s="95"/>
      <c r="C199" s="41" t="s">
        <v>323</v>
      </c>
      <c r="D199" s="44" t="s">
        <v>367</v>
      </c>
      <c r="E199" s="39">
        <v>0</v>
      </c>
      <c r="F199" s="39">
        <f t="shared" ref="F199:I199" si="197">E199*1.1</f>
        <v>0</v>
      </c>
      <c r="G199" s="39">
        <f t="shared" si="197"/>
        <v>0</v>
      </c>
      <c r="H199" s="39">
        <f t="shared" si="197"/>
        <v>0</v>
      </c>
      <c r="I199" s="39">
        <f t="shared" si="197"/>
        <v>0</v>
      </c>
      <c r="J199" s="221">
        <f t="shared" si="194"/>
        <v>0</v>
      </c>
    </row>
    <row r="200" spans="1:10" ht="33.75">
      <c r="A200" s="96"/>
      <c r="B200" s="95"/>
      <c r="C200" s="41" t="s">
        <v>505</v>
      </c>
      <c r="D200" s="44" t="s">
        <v>368</v>
      </c>
      <c r="E200" s="39">
        <v>100</v>
      </c>
      <c r="F200" s="39">
        <f t="shared" ref="F200:I200" si="198">E200*1.1</f>
        <v>110.00000000000001</v>
      </c>
      <c r="G200" s="39">
        <f t="shared" si="198"/>
        <v>121.00000000000003</v>
      </c>
      <c r="H200" s="39">
        <f t="shared" si="198"/>
        <v>133.10000000000005</v>
      </c>
      <c r="I200" s="39">
        <f t="shared" si="198"/>
        <v>146.41000000000008</v>
      </c>
      <c r="J200" s="221">
        <f t="shared" si="194"/>
        <v>610.5100000000001</v>
      </c>
    </row>
    <row r="201" spans="1:10" ht="22.5">
      <c r="A201" s="96"/>
      <c r="B201" s="95"/>
      <c r="C201" s="41" t="s">
        <v>506</v>
      </c>
      <c r="D201" s="44" t="s">
        <v>369</v>
      </c>
      <c r="E201" s="39">
        <v>3000</v>
      </c>
      <c r="F201" s="39">
        <f t="shared" ref="F201:I201" si="199">E201*1.1</f>
        <v>3300.0000000000005</v>
      </c>
      <c r="G201" s="39">
        <f t="shared" si="199"/>
        <v>3630.0000000000009</v>
      </c>
      <c r="H201" s="39">
        <f t="shared" si="199"/>
        <v>3993.0000000000014</v>
      </c>
      <c r="I201" s="39">
        <f t="shared" si="199"/>
        <v>4392.300000000002</v>
      </c>
      <c r="J201" s="221">
        <f t="shared" si="194"/>
        <v>18315.300000000003</v>
      </c>
    </row>
    <row r="202" spans="1:10" ht="15.75" customHeight="1">
      <c r="A202" s="96"/>
      <c r="B202" s="95" t="s">
        <v>504</v>
      </c>
      <c r="C202" s="41" t="s">
        <v>507</v>
      </c>
      <c r="D202" s="44" t="s">
        <v>370</v>
      </c>
      <c r="E202" s="39">
        <v>0</v>
      </c>
      <c r="F202" s="39">
        <f t="shared" ref="F202:I202" si="200">E202*1.1</f>
        <v>0</v>
      </c>
      <c r="G202" s="39">
        <f t="shared" si="200"/>
        <v>0</v>
      </c>
      <c r="H202" s="39">
        <f t="shared" si="200"/>
        <v>0</v>
      </c>
      <c r="I202" s="39">
        <f t="shared" si="200"/>
        <v>0</v>
      </c>
      <c r="J202" s="221">
        <f t="shared" si="194"/>
        <v>0</v>
      </c>
    </row>
    <row r="203" spans="1:10" ht="15.75" customHeight="1">
      <c r="A203" s="96"/>
      <c r="B203" s="95"/>
      <c r="C203" s="41" t="s">
        <v>508</v>
      </c>
      <c r="D203" s="44" t="s">
        <v>371</v>
      </c>
      <c r="E203" s="39">
        <v>0</v>
      </c>
      <c r="F203" s="39">
        <f t="shared" ref="F203:I203" si="201">E203*1.1</f>
        <v>0</v>
      </c>
      <c r="G203" s="39">
        <f t="shared" si="201"/>
        <v>0</v>
      </c>
      <c r="H203" s="39">
        <f t="shared" si="201"/>
        <v>0</v>
      </c>
      <c r="I203" s="39">
        <f t="shared" si="201"/>
        <v>0</v>
      </c>
      <c r="J203" s="221">
        <f t="shared" si="194"/>
        <v>0</v>
      </c>
    </row>
    <row r="204" spans="1:10" ht="15.75" customHeight="1">
      <c r="A204" s="96"/>
      <c r="B204" s="95"/>
      <c r="C204" s="41" t="s">
        <v>509</v>
      </c>
      <c r="D204" s="44" t="s">
        <v>372</v>
      </c>
      <c r="E204" s="39">
        <v>0</v>
      </c>
      <c r="F204" s="39">
        <f t="shared" ref="F204:I204" si="202">E204*1.1</f>
        <v>0</v>
      </c>
      <c r="G204" s="39">
        <f t="shared" si="202"/>
        <v>0</v>
      </c>
      <c r="H204" s="39">
        <f t="shared" si="202"/>
        <v>0</v>
      </c>
      <c r="I204" s="39">
        <f t="shared" si="202"/>
        <v>0</v>
      </c>
      <c r="J204" s="221">
        <f t="shared" si="194"/>
        <v>0</v>
      </c>
    </row>
    <row r="205" spans="1:10" ht="15.75" customHeight="1">
      <c r="A205" s="96"/>
      <c r="B205" s="95"/>
      <c r="C205" s="41" t="s">
        <v>510</v>
      </c>
      <c r="D205" s="44" t="s">
        <v>373</v>
      </c>
      <c r="E205" s="39">
        <v>100</v>
      </c>
      <c r="F205" s="39">
        <f t="shared" ref="F205:I205" si="203">E205*1.1</f>
        <v>110.00000000000001</v>
      </c>
      <c r="G205" s="39">
        <f t="shared" si="203"/>
        <v>121.00000000000003</v>
      </c>
      <c r="H205" s="39">
        <f t="shared" si="203"/>
        <v>133.10000000000005</v>
      </c>
      <c r="I205" s="39">
        <f t="shared" si="203"/>
        <v>146.41000000000008</v>
      </c>
      <c r="J205" s="221">
        <f t="shared" si="194"/>
        <v>610.5100000000001</v>
      </c>
    </row>
    <row r="206" spans="1:10" ht="22.5">
      <c r="A206" s="96"/>
      <c r="B206" s="95"/>
      <c r="C206" s="41" t="s">
        <v>511</v>
      </c>
      <c r="D206" s="44" t="s">
        <v>374</v>
      </c>
      <c r="E206" s="39">
        <v>1000</v>
      </c>
      <c r="F206" s="39">
        <f t="shared" ref="F206:I206" si="204">E206*1.1</f>
        <v>1100</v>
      </c>
      <c r="G206" s="39">
        <f t="shared" si="204"/>
        <v>1210</v>
      </c>
      <c r="H206" s="39">
        <f t="shared" si="204"/>
        <v>1331</v>
      </c>
      <c r="I206" s="39">
        <f t="shared" si="204"/>
        <v>1464.1000000000001</v>
      </c>
      <c r="J206" s="221">
        <f t="shared" si="194"/>
        <v>6105.1</v>
      </c>
    </row>
    <row r="207" spans="1:10" ht="22.5" customHeight="1">
      <c r="A207" s="96"/>
      <c r="B207" s="95"/>
      <c r="C207" s="41" t="s">
        <v>512</v>
      </c>
      <c r="D207" s="44" t="s">
        <v>375</v>
      </c>
      <c r="E207" s="39">
        <v>1500</v>
      </c>
      <c r="F207" s="39">
        <f t="shared" ref="F207:I207" si="205">E207*1.1</f>
        <v>1650.0000000000002</v>
      </c>
      <c r="G207" s="39">
        <f t="shared" si="205"/>
        <v>1815.0000000000005</v>
      </c>
      <c r="H207" s="39">
        <f t="shared" si="205"/>
        <v>1996.5000000000007</v>
      </c>
      <c r="I207" s="39">
        <f t="shared" si="205"/>
        <v>2196.150000000001</v>
      </c>
      <c r="J207" s="221">
        <f t="shared" si="194"/>
        <v>9157.6500000000015</v>
      </c>
    </row>
    <row r="208" spans="1:10" ht="33.75">
      <c r="A208" s="96"/>
      <c r="B208" s="95"/>
      <c r="C208" s="41" t="s">
        <v>513</v>
      </c>
      <c r="D208" s="44" t="s">
        <v>376</v>
      </c>
      <c r="E208" s="39">
        <v>72000</v>
      </c>
      <c r="F208" s="39">
        <f t="shared" ref="F208:I208" si="206">E208*1.1</f>
        <v>79200</v>
      </c>
      <c r="G208" s="39">
        <f t="shared" si="206"/>
        <v>87120</v>
      </c>
      <c r="H208" s="39">
        <f t="shared" si="206"/>
        <v>95832.000000000015</v>
      </c>
      <c r="I208" s="39">
        <f t="shared" si="206"/>
        <v>105415.20000000003</v>
      </c>
      <c r="J208" s="221">
        <f t="shared" si="194"/>
        <v>439567.2</v>
      </c>
    </row>
    <row r="209" spans="1:10" ht="33.75">
      <c r="A209" s="96"/>
      <c r="B209" s="95"/>
      <c r="C209" s="41" t="s">
        <v>514</v>
      </c>
      <c r="D209" s="44" t="s">
        <v>377</v>
      </c>
      <c r="E209" s="39">
        <v>5000</v>
      </c>
      <c r="F209" s="39">
        <f t="shared" ref="F209" si="207">E209*1.1</f>
        <v>5500</v>
      </c>
      <c r="G209" s="39"/>
      <c r="H209" s="39"/>
      <c r="I209" s="39"/>
      <c r="J209" s="221">
        <f t="shared" si="194"/>
        <v>10500</v>
      </c>
    </row>
    <row r="210" spans="1:10" ht="30" customHeight="1">
      <c r="A210" s="93" t="s">
        <v>515</v>
      </c>
      <c r="B210" s="92" t="s">
        <v>516</v>
      </c>
      <c r="C210" s="46" t="s">
        <v>324</v>
      </c>
      <c r="D210" s="47" t="s">
        <v>386</v>
      </c>
      <c r="E210" s="48">
        <v>0</v>
      </c>
      <c r="F210" s="48">
        <f t="shared" ref="F210:I210" si="208">E210*1.1</f>
        <v>0</v>
      </c>
      <c r="G210" s="48">
        <f t="shared" si="208"/>
        <v>0</v>
      </c>
      <c r="H210" s="48">
        <f t="shared" si="208"/>
        <v>0</v>
      </c>
      <c r="I210" s="48">
        <f t="shared" si="208"/>
        <v>0</v>
      </c>
      <c r="J210" s="223">
        <f t="shared" si="194"/>
        <v>0</v>
      </c>
    </row>
    <row r="211" spans="1:10">
      <c r="A211" s="93"/>
      <c r="B211" s="92"/>
      <c r="C211" s="46" t="s">
        <v>325</v>
      </c>
      <c r="D211" s="47" t="s">
        <v>378</v>
      </c>
      <c r="E211" s="48">
        <v>100</v>
      </c>
      <c r="F211" s="48">
        <f t="shared" ref="F211:I211" si="209">E211*1.1</f>
        <v>110.00000000000001</v>
      </c>
      <c r="G211" s="48">
        <f t="shared" si="209"/>
        <v>121.00000000000003</v>
      </c>
      <c r="H211" s="48">
        <f t="shared" si="209"/>
        <v>133.10000000000005</v>
      </c>
      <c r="I211" s="48">
        <f t="shared" si="209"/>
        <v>146.41000000000008</v>
      </c>
      <c r="J211" s="223">
        <f t="shared" si="194"/>
        <v>610.5100000000001</v>
      </c>
    </row>
    <row r="212" spans="1:10" ht="22.5">
      <c r="A212" s="93"/>
      <c r="B212" s="92"/>
      <c r="C212" s="46" t="s">
        <v>326</v>
      </c>
      <c r="D212" s="47" t="s">
        <v>379</v>
      </c>
      <c r="E212" s="48">
        <v>0</v>
      </c>
      <c r="F212" s="48">
        <f t="shared" ref="F212:I212" si="210">E212*1.1</f>
        <v>0</v>
      </c>
      <c r="G212" s="48">
        <f t="shared" si="210"/>
        <v>0</v>
      </c>
      <c r="H212" s="48">
        <f t="shared" si="210"/>
        <v>0</v>
      </c>
      <c r="I212" s="48">
        <f t="shared" si="210"/>
        <v>0</v>
      </c>
      <c r="J212" s="223">
        <f t="shared" si="194"/>
        <v>0</v>
      </c>
    </row>
    <row r="213" spans="1:10" ht="33.75">
      <c r="A213" s="93"/>
      <c r="B213" s="92"/>
      <c r="C213" s="46" t="s">
        <v>327</v>
      </c>
      <c r="D213" s="47" t="s">
        <v>380</v>
      </c>
      <c r="E213" s="48">
        <v>0</v>
      </c>
      <c r="F213" s="48">
        <f t="shared" ref="F213:I213" si="211">E213*1.1</f>
        <v>0</v>
      </c>
      <c r="G213" s="48">
        <f t="shared" si="211"/>
        <v>0</v>
      </c>
      <c r="H213" s="48">
        <f t="shared" si="211"/>
        <v>0</v>
      </c>
      <c r="I213" s="48">
        <f t="shared" si="211"/>
        <v>0</v>
      </c>
      <c r="J213" s="223">
        <f t="shared" si="194"/>
        <v>0</v>
      </c>
    </row>
    <row r="214" spans="1:10" ht="22.5">
      <c r="A214" s="93"/>
      <c r="B214" s="92"/>
      <c r="C214" s="46" t="s">
        <v>328</v>
      </c>
      <c r="D214" s="47" t="s">
        <v>381</v>
      </c>
      <c r="E214" s="48">
        <v>0</v>
      </c>
      <c r="F214" s="48">
        <f t="shared" ref="F214:I214" si="212">E214*1.1</f>
        <v>0</v>
      </c>
      <c r="G214" s="48">
        <f t="shared" si="212"/>
        <v>0</v>
      </c>
      <c r="H214" s="48">
        <f t="shared" si="212"/>
        <v>0</v>
      </c>
      <c r="I214" s="48">
        <f t="shared" si="212"/>
        <v>0</v>
      </c>
      <c r="J214" s="223">
        <f t="shared" si="194"/>
        <v>0</v>
      </c>
    </row>
    <row r="215" spans="1:10" ht="33.75">
      <c r="A215" s="93"/>
      <c r="B215" s="92"/>
      <c r="C215" s="46" t="s">
        <v>329</v>
      </c>
      <c r="D215" s="47" t="s">
        <v>382</v>
      </c>
      <c r="E215" s="48">
        <v>0</v>
      </c>
      <c r="F215" s="48">
        <f t="shared" ref="F215:I215" si="213">E215*1.1</f>
        <v>0</v>
      </c>
      <c r="G215" s="48">
        <f t="shared" si="213"/>
        <v>0</v>
      </c>
      <c r="H215" s="48">
        <f t="shared" si="213"/>
        <v>0</v>
      </c>
      <c r="I215" s="48">
        <f t="shared" si="213"/>
        <v>0</v>
      </c>
      <c r="J215" s="223">
        <f t="shared" si="194"/>
        <v>0</v>
      </c>
    </row>
    <row r="216" spans="1:10" ht="22.5">
      <c r="A216" s="93"/>
      <c r="B216" s="92"/>
      <c r="C216" s="46" t="s">
        <v>330</v>
      </c>
      <c r="D216" s="47" t="s">
        <v>383</v>
      </c>
      <c r="E216" s="48">
        <v>1000</v>
      </c>
      <c r="F216" s="48">
        <f t="shared" ref="F216:I216" si="214">E216*1.1</f>
        <v>1100</v>
      </c>
      <c r="G216" s="48">
        <f t="shared" si="214"/>
        <v>1210</v>
      </c>
      <c r="H216" s="48">
        <f t="shared" si="214"/>
        <v>1331</v>
      </c>
      <c r="I216" s="48">
        <f t="shared" si="214"/>
        <v>1464.1000000000001</v>
      </c>
      <c r="J216" s="223">
        <f t="shared" si="194"/>
        <v>6105.1</v>
      </c>
    </row>
    <row r="217" spans="1:10" ht="22.5">
      <c r="A217" s="93"/>
      <c r="B217" s="92"/>
      <c r="C217" s="46" t="s">
        <v>519</v>
      </c>
      <c r="D217" s="47" t="s">
        <v>384</v>
      </c>
      <c r="E217" s="48">
        <v>100</v>
      </c>
      <c r="F217" s="48">
        <f t="shared" ref="F217:I217" si="215">E217*1.1</f>
        <v>110.00000000000001</v>
      </c>
      <c r="G217" s="48">
        <f t="shared" si="215"/>
        <v>121.00000000000003</v>
      </c>
      <c r="H217" s="48">
        <f t="shared" si="215"/>
        <v>133.10000000000005</v>
      </c>
      <c r="I217" s="48">
        <f t="shared" si="215"/>
        <v>146.41000000000008</v>
      </c>
      <c r="J217" s="223">
        <f t="shared" si="194"/>
        <v>610.5100000000001</v>
      </c>
    </row>
    <row r="218" spans="1:10" ht="22.5">
      <c r="A218" s="93"/>
      <c r="B218" s="92"/>
      <c r="C218" s="46" t="s">
        <v>520</v>
      </c>
      <c r="D218" s="47" t="s">
        <v>385</v>
      </c>
      <c r="E218" s="48">
        <v>0</v>
      </c>
      <c r="F218" s="48">
        <f t="shared" ref="F218:I218" si="216">E218*1.1</f>
        <v>0</v>
      </c>
      <c r="G218" s="48">
        <f t="shared" si="216"/>
        <v>0</v>
      </c>
      <c r="H218" s="48">
        <f t="shared" si="216"/>
        <v>0</v>
      </c>
      <c r="I218" s="48">
        <f t="shared" si="216"/>
        <v>0</v>
      </c>
      <c r="J218" s="223">
        <f t="shared" si="194"/>
        <v>0</v>
      </c>
    </row>
    <row r="219" spans="1:10" ht="27" customHeight="1">
      <c r="A219" s="93"/>
      <c r="B219" s="92" t="s">
        <v>517</v>
      </c>
      <c r="C219" s="46" t="s">
        <v>521</v>
      </c>
      <c r="D219" s="47" t="s">
        <v>387</v>
      </c>
      <c r="E219" s="48">
        <v>200</v>
      </c>
      <c r="F219" s="48">
        <f t="shared" ref="F219:I219" si="217">E219*1.1</f>
        <v>220.00000000000003</v>
      </c>
      <c r="G219" s="48">
        <f t="shared" si="217"/>
        <v>242.00000000000006</v>
      </c>
      <c r="H219" s="48">
        <f t="shared" si="217"/>
        <v>266.2000000000001</v>
      </c>
      <c r="I219" s="48">
        <f t="shared" si="217"/>
        <v>292.82000000000016</v>
      </c>
      <c r="J219" s="223">
        <f t="shared" si="194"/>
        <v>1221.0200000000002</v>
      </c>
    </row>
    <row r="220" spans="1:10">
      <c r="A220" s="93"/>
      <c r="B220" s="92"/>
      <c r="C220" s="46" t="s">
        <v>522</v>
      </c>
      <c r="D220" s="47" t="s">
        <v>388</v>
      </c>
      <c r="E220" s="48">
        <v>5000</v>
      </c>
      <c r="F220" s="48">
        <f t="shared" ref="F220:I220" si="218">E220*1.1</f>
        <v>5500</v>
      </c>
      <c r="G220" s="48">
        <f t="shared" si="218"/>
        <v>6050.0000000000009</v>
      </c>
      <c r="H220" s="48">
        <f t="shared" si="218"/>
        <v>6655.0000000000018</v>
      </c>
      <c r="I220" s="48">
        <f t="shared" si="218"/>
        <v>7320.5000000000027</v>
      </c>
      <c r="J220" s="223">
        <f t="shared" si="194"/>
        <v>30525.500000000004</v>
      </c>
    </row>
    <row r="221" spans="1:10" ht="22.5">
      <c r="A221" s="93"/>
      <c r="B221" s="92"/>
      <c r="C221" s="46" t="s">
        <v>523</v>
      </c>
      <c r="D221" s="47" t="s">
        <v>389</v>
      </c>
      <c r="E221" s="48">
        <v>200</v>
      </c>
      <c r="F221" s="48">
        <f t="shared" ref="F221:I221" si="219">E221*1.1</f>
        <v>220.00000000000003</v>
      </c>
      <c r="G221" s="48">
        <f t="shared" si="219"/>
        <v>242.00000000000006</v>
      </c>
      <c r="H221" s="48">
        <f t="shared" si="219"/>
        <v>266.2000000000001</v>
      </c>
      <c r="I221" s="48">
        <f t="shared" si="219"/>
        <v>292.82000000000016</v>
      </c>
      <c r="J221" s="223">
        <f t="shared" si="194"/>
        <v>1221.0200000000002</v>
      </c>
    </row>
    <row r="222" spans="1:10">
      <c r="A222" s="93"/>
      <c r="B222" s="92"/>
      <c r="C222" s="46" t="s">
        <v>524</v>
      </c>
      <c r="D222" s="47" t="s">
        <v>390</v>
      </c>
      <c r="E222" s="48">
        <v>100</v>
      </c>
      <c r="F222" s="48">
        <f t="shared" ref="F222:I222" si="220">E222*1.1</f>
        <v>110.00000000000001</v>
      </c>
      <c r="G222" s="48">
        <f t="shared" si="220"/>
        <v>121.00000000000003</v>
      </c>
      <c r="H222" s="48">
        <f t="shared" si="220"/>
        <v>133.10000000000005</v>
      </c>
      <c r="I222" s="48">
        <f t="shared" si="220"/>
        <v>146.41000000000008</v>
      </c>
      <c r="J222" s="223">
        <f t="shared" si="194"/>
        <v>610.5100000000001</v>
      </c>
    </row>
    <row r="223" spans="1:10" ht="22.5">
      <c r="A223" s="93"/>
      <c r="B223" s="92"/>
      <c r="C223" s="46" t="s">
        <v>525</v>
      </c>
      <c r="D223" s="47" t="s">
        <v>391</v>
      </c>
      <c r="E223" s="48">
        <v>1500</v>
      </c>
      <c r="F223" s="48">
        <f t="shared" ref="F223:I223" si="221">E223*1.1</f>
        <v>1650.0000000000002</v>
      </c>
      <c r="G223" s="48">
        <f t="shared" si="221"/>
        <v>1815.0000000000005</v>
      </c>
      <c r="H223" s="48">
        <f t="shared" si="221"/>
        <v>1996.5000000000007</v>
      </c>
      <c r="I223" s="48">
        <f t="shared" si="221"/>
        <v>2196.150000000001</v>
      </c>
      <c r="J223" s="223">
        <f t="shared" si="194"/>
        <v>9157.6500000000015</v>
      </c>
    </row>
    <row r="224" spans="1:10">
      <c r="A224" s="93"/>
      <c r="B224" s="92"/>
      <c r="C224" s="46" t="s">
        <v>526</v>
      </c>
      <c r="D224" s="47" t="s">
        <v>392</v>
      </c>
      <c r="E224" s="48">
        <v>0</v>
      </c>
      <c r="F224" s="48">
        <f t="shared" ref="F224:I224" si="222">E224*1.1</f>
        <v>0</v>
      </c>
      <c r="G224" s="48">
        <f t="shared" si="222"/>
        <v>0</v>
      </c>
      <c r="H224" s="48">
        <f t="shared" si="222"/>
        <v>0</v>
      </c>
      <c r="I224" s="48">
        <f t="shared" si="222"/>
        <v>0</v>
      </c>
      <c r="J224" s="223">
        <f t="shared" si="194"/>
        <v>0</v>
      </c>
    </row>
    <row r="225" spans="1:10" ht="23.25">
      <c r="A225" s="93"/>
      <c r="B225" s="92"/>
      <c r="C225" s="46" t="s">
        <v>527</v>
      </c>
      <c r="D225" s="53" t="s">
        <v>393</v>
      </c>
      <c r="E225" s="48">
        <v>1000</v>
      </c>
      <c r="F225" s="48">
        <f t="shared" ref="F225:I225" si="223">E225*1.1</f>
        <v>1100</v>
      </c>
      <c r="G225" s="48">
        <f t="shared" si="223"/>
        <v>1210</v>
      </c>
      <c r="H225" s="48">
        <f t="shared" si="223"/>
        <v>1331</v>
      </c>
      <c r="I225" s="48">
        <f t="shared" si="223"/>
        <v>1464.1000000000001</v>
      </c>
      <c r="J225" s="223">
        <f t="shared" si="194"/>
        <v>6105.1</v>
      </c>
    </row>
    <row r="226" spans="1:10" ht="20.25" customHeight="1">
      <c r="A226" s="93"/>
      <c r="B226" s="92" t="s">
        <v>518</v>
      </c>
      <c r="C226" s="46" t="s">
        <v>528</v>
      </c>
      <c r="D226" s="47" t="s">
        <v>394</v>
      </c>
      <c r="E226" s="48">
        <v>0</v>
      </c>
      <c r="F226" s="48">
        <f t="shared" ref="F226:I226" si="224">E226*1.1</f>
        <v>0</v>
      </c>
      <c r="G226" s="48">
        <f t="shared" si="224"/>
        <v>0</v>
      </c>
      <c r="H226" s="48">
        <f t="shared" si="224"/>
        <v>0</v>
      </c>
      <c r="I226" s="48">
        <f t="shared" si="224"/>
        <v>0</v>
      </c>
      <c r="J226" s="223">
        <f t="shared" si="194"/>
        <v>0</v>
      </c>
    </row>
    <row r="227" spans="1:10" ht="22.5">
      <c r="A227" s="93"/>
      <c r="B227" s="92"/>
      <c r="C227" s="46" t="s">
        <v>529</v>
      </c>
      <c r="D227" s="47" t="s">
        <v>395</v>
      </c>
      <c r="E227" s="48">
        <v>0</v>
      </c>
      <c r="F227" s="48">
        <f t="shared" ref="F227:I227" si="225">E227*1.1</f>
        <v>0</v>
      </c>
      <c r="G227" s="48">
        <f t="shared" si="225"/>
        <v>0</v>
      </c>
      <c r="H227" s="48">
        <f t="shared" si="225"/>
        <v>0</v>
      </c>
      <c r="I227" s="48">
        <f t="shared" si="225"/>
        <v>0</v>
      </c>
      <c r="J227" s="223">
        <f t="shared" si="194"/>
        <v>0</v>
      </c>
    </row>
    <row r="228" spans="1:10" ht="33.75">
      <c r="A228" s="93"/>
      <c r="B228" s="92"/>
      <c r="C228" s="46" t="s">
        <v>530</v>
      </c>
      <c r="D228" s="47" t="s">
        <v>396</v>
      </c>
      <c r="E228" s="48">
        <v>0</v>
      </c>
      <c r="F228" s="48">
        <f t="shared" ref="F228:I228" si="226">E228*1.1</f>
        <v>0</v>
      </c>
      <c r="G228" s="48">
        <f t="shared" si="226"/>
        <v>0</v>
      </c>
      <c r="H228" s="48">
        <f t="shared" si="226"/>
        <v>0</v>
      </c>
      <c r="I228" s="48">
        <f t="shared" si="226"/>
        <v>0</v>
      </c>
      <c r="J228" s="223">
        <f t="shared" si="194"/>
        <v>0</v>
      </c>
    </row>
    <row r="229" spans="1:10" ht="33.75">
      <c r="A229" s="93"/>
      <c r="B229" s="92"/>
      <c r="C229" s="46" t="s">
        <v>531</v>
      </c>
      <c r="D229" s="47" t="s">
        <v>397</v>
      </c>
      <c r="E229" s="48">
        <v>200</v>
      </c>
      <c r="F229" s="48">
        <f t="shared" ref="F229:I229" si="227">E229*1.1</f>
        <v>220.00000000000003</v>
      </c>
      <c r="G229" s="48">
        <f t="shared" si="227"/>
        <v>242.00000000000006</v>
      </c>
      <c r="H229" s="48">
        <f t="shared" si="227"/>
        <v>266.2000000000001</v>
      </c>
      <c r="I229" s="48">
        <f t="shared" si="227"/>
        <v>292.82000000000016</v>
      </c>
      <c r="J229" s="223">
        <f t="shared" si="194"/>
        <v>1221.0200000000002</v>
      </c>
    </row>
    <row r="230" spans="1:10">
      <c r="A230" s="93"/>
      <c r="B230" s="92"/>
      <c r="C230" s="46" t="s">
        <v>532</v>
      </c>
      <c r="D230" s="47" t="s">
        <v>398</v>
      </c>
      <c r="E230" s="48">
        <v>0</v>
      </c>
      <c r="F230" s="48">
        <f t="shared" ref="F230:I230" si="228">E230*1.1</f>
        <v>0</v>
      </c>
      <c r="G230" s="48">
        <f t="shared" si="228"/>
        <v>0</v>
      </c>
      <c r="H230" s="48">
        <f t="shared" si="228"/>
        <v>0</v>
      </c>
      <c r="I230" s="48">
        <f t="shared" si="228"/>
        <v>0</v>
      </c>
      <c r="J230" s="223">
        <f t="shared" si="194"/>
        <v>0</v>
      </c>
    </row>
    <row r="231" spans="1:10">
      <c r="A231" s="93"/>
      <c r="B231" s="92"/>
      <c r="C231" s="46" t="s">
        <v>533</v>
      </c>
      <c r="D231" s="47" t="s">
        <v>399</v>
      </c>
      <c r="E231" s="48">
        <v>200</v>
      </c>
      <c r="F231" s="48">
        <f t="shared" ref="F231:I231" si="229">E231*1.1</f>
        <v>220.00000000000003</v>
      </c>
      <c r="G231" s="48">
        <f t="shared" si="229"/>
        <v>242.00000000000006</v>
      </c>
      <c r="H231" s="48">
        <f t="shared" si="229"/>
        <v>266.2000000000001</v>
      </c>
      <c r="I231" s="48">
        <f t="shared" si="229"/>
        <v>292.82000000000016</v>
      </c>
      <c r="J231" s="223">
        <f t="shared" si="194"/>
        <v>1221.0200000000002</v>
      </c>
    </row>
    <row r="232" spans="1:10" ht="22.5">
      <c r="A232" s="93"/>
      <c r="B232" s="92"/>
      <c r="C232" s="46" t="s">
        <v>534</v>
      </c>
      <c r="D232" s="47" t="s">
        <v>400</v>
      </c>
      <c r="E232" s="48">
        <v>0</v>
      </c>
      <c r="F232" s="48">
        <f t="shared" ref="F232:I232" si="230">E232*1.1</f>
        <v>0</v>
      </c>
      <c r="G232" s="48">
        <f t="shared" si="230"/>
        <v>0</v>
      </c>
      <c r="H232" s="48">
        <f t="shared" si="230"/>
        <v>0</v>
      </c>
      <c r="I232" s="48">
        <f t="shared" si="230"/>
        <v>0</v>
      </c>
      <c r="J232" s="223">
        <f t="shared" si="194"/>
        <v>0</v>
      </c>
    </row>
    <row r="233" spans="1:10" ht="45">
      <c r="A233" s="93"/>
      <c r="B233" s="92"/>
      <c r="C233" s="46" t="s">
        <v>535</v>
      </c>
      <c r="D233" s="47" t="s">
        <v>401</v>
      </c>
      <c r="E233" s="48">
        <v>0</v>
      </c>
      <c r="F233" s="48">
        <f t="shared" ref="F233:I233" si="231">E233*1.1</f>
        <v>0</v>
      </c>
      <c r="G233" s="48">
        <f t="shared" si="231"/>
        <v>0</v>
      </c>
      <c r="H233" s="48">
        <f t="shared" si="231"/>
        <v>0</v>
      </c>
      <c r="I233" s="48">
        <f t="shared" si="231"/>
        <v>0</v>
      </c>
      <c r="J233" s="223">
        <f t="shared" si="194"/>
        <v>0</v>
      </c>
    </row>
    <row r="234" spans="1:10" ht="22.5">
      <c r="A234" s="93"/>
      <c r="B234" s="92"/>
      <c r="C234" s="46" t="s">
        <v>536</v>
      </c>
      <c r="D234" s="47" t="s">
        <v>402</v>
      </c>
      <c r="E234" s="48">
        <v>0</v>
      </c>
      <c r="F234" s="48">
        <f t="shared" ref="F234:I234" si="232">E234*1.1</f>
        <v>0</v>
      </c>
      <c r="G234" s="48">
        <f t="shared" si="232"/>
        <v>0</v>
      </c>
      <c r="H234" s="48">
        <f t="shared" si="232"/>
        <v>0</v>
      </c>
      <c r="I234" s="48">
        <f t="shared" si="232"/>
        <v>0</v>
      </c>
      <c r="J234" s="223">
        <f t="shared" si="194"/>
        <v>0</v>
      </c>
    </row>
    <row r="235" spans="1:10" ht="33.75">
      <c r="A235" s="93"/>
      <c r="B235" s="92"/>
      <c r="C235" s="46" t="s">
        <v>537</v>
      </c>
      <c r="D235" s="47" t="s">
        <v>403</v>
      </c>
      <c r="E235" s="48">
        <v>0</v>
      </c>
      <c r="F235" s="48">
        <f t="shared" ref="F235:I235" si="233">E235*1.1</f>
        <v>0</v>
      </c>
      <c r="G235" s="48">
        <f t="shared" si="233"/>
        <v>0</v>
      </c>
      <c r="H235" s="48">
        <f t="shared" si="233"/>
        <v>0</v>
      </c>
      <c r="I235" s="48">
        <f t="shared" si="233"/>
        <v>0</v>
      </c>
      <c r="J235" s="223">
        <f t="shared" si="194"/>
        <v>0</v>
      </c>
    </row>
    <row r="236" spans="1:10">
      <c r="A236" s="67"/>
      <c r="B236" s="67"/>
      <c r="C236" s="67"/>
      <c r="D236" s="67"/>
      <c r="E236" s="68">
        <f>SUM(E3:E235)</f>
        <v>1754100</v>
      </c>
      <c r="F236" s="68">
        <f t="shared" ref="F236:J236" si="234">SUM(F3:F235)</f>
        <v>1720510</v>
      </c>
      <c r="G236" s="68">
        <f t="shared" si="234"/>
        <v>1886511</v>
      </c>
      <c r="H236" s="68">
        <f t="shared" si="234"/>
        <v>2075162.1000000024</v>
      </c>
      <c r="I236" s="68">
        <f t="shared" si="234"/>
        <v>2296678.3100000042</v>
      </c>
      <c r="J236" s="228">
        <f t="shared" si="234"/>
        <v>9732961.4099999797</v>
      </c>
    </row>
  </sheetData>
  <mergeCells count="60">
    <mergeCell ref="A3:A26"/>
    <mergeCell ref="B27:B30"/>
    <mergeCell ref="B31:B34"/>
    <mergeCell ref="B35:B41"/>
    <mergeCell ref="A27:A41"/>
    <mergeCell ref="B3:B8"/>
    <mergeCell ref="B9:B12"/>
    <mergeCell ref="B13:B15"/>
    <mergeCell ref="B16:B19"/>
    <mergeCell ref="B20:B23"/>
    <mergeCell ref="B24:B26"/>
    <mergeCell ref="A130:A132"/>
    <mergeCell ref="B50:B52"/>
    <mergeCell ref="B53:B56"/>
    <mergeCell ref="B57:B62"/>
    <mergeCell ref="B63:B71"/>
    <mergeCell ref="B72:B76"/>
    <mergeCell ref="A42:A76"/>
    <mergeCell ref="B79:B80"/>
    <mergeCell ref="B81:B86"/>
    <mergeCell ref="B87:B90"/>
    <mergeCell ref="B42:B49"/>
    <mergeCell ref="A94:A129"/>
    <mergeCell ref="B91:B93"/>
    <mergeCell ref="A77:A93"/>
    <mergeCell ref="B94:B98"/>
    <mergeCell ref="B99:B101"/>
    <mergeCell ref="B102:B104"/>
    <mergeCell ref="B166:B170"/>
    <mergeCell ref="B130:B132"/>
    <mergeCell ref="B133:B137"/>
    <mergeCell ref="B138:B144"/>
    <mergeCell ref="B145:B148"/>
    <mergeCell ref="B109:B111"/>
    <mergeCell ref="B112:B114"/>
    <mergeCell ref="B115:B121"/>
    <mergeCell ref="B122:B125"/>
    <mergeCell ref="B126:B129"/>
    <mergeCell ref="B105:B106"/>
    <mergeCell ref="B107:B108"/>
    <mergeCell ref="A133:A144"/>
    <mergeCell ref="A155:A173"/>
    <mergeCell ref="B149:B150"/>
    <mergeCell ref="B151:B154"/>
    <mergeCell ref="A145:A154"/>
    <mergeCell ref="B155:B160"/>
    <mergeCell ref="B161:B165"/>
    <mergeCell ref="B210:B218"/>
    <mergeCell ref="B219:B225"/>
    <mergeCell ref="B226:B235"/>
    <mergeCell ref="A210:A235"/>
    <mergeCell ref="B171:B173"/>
    <mergeCell ref="B194:B201"/>
    <mergeCell ref="B202:B209"/>
    <mergeCell ref="A194:A209"/>
    <mergeCell ref="B174:B180"/>
    <mergeCell ref="A174:A180"/>
    <mergeCell ref="B181:B186"/>
    <mergeCell ref="B187:B193"/>
    <mergeCell ref="A181:A19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2:AD236"/>
  <sheetViews>
    <sheetView workbookViewId="0">
      <pane ySplit="2250" topLeftCell="A87" activePane="bottomLeft"/>
      <selection activeCell="E1" sqref="E1:F1048576"/>
      <selection pane="bottomLeft" activeCell="D92" sqref="D92"/>
    </sheetView>
  </sheetViews>
  <sheetFormatPr defaultRowHeight="15"/>
  <cols>
    <col min="1" max="1" width="7.28515625" customWidth="1"/>
    <col min="2" max="2" width="8.42578125" customWidth="1"/>
    <col min="3" max="3" width="22.28515625" customWidth="1"/>
    <col min="4" max="4" width="21.7109375" customWidth="1"/>
    <col min="5" max="6" width="10.85546875" customWidth="1"/>
    <col min="7" max="7" width="5.28515625" customWidth="1"/>
    <col min="8" max="8" width="38.140625" customWidth="1"/>
    <col min="9" max="9" width="13.28515625" customWidth="1"/>
    <col min="10" max="10" width="12.5703125" hidden="1" customWidth="1"/>
    <col min="11" max="12" width="12.5703125" customWidth="1"/>
    <col min="13" max="20" width="3.28515625" customWidth="1"/>
    <col min="21" max="24" width="3.7109375" customWidth="1"/>
    <col min="25" max="28" width="12.5703125" customWidth="1"/>
  </cols>
  <sheetData>
    <row r="2" spans="1:28">
      <c r="A2" s="189" t="s">
        <v>538</v>
      </c>
      <c r="B2" s="189" t="s">
        <v>0</v>
      </c>
      <c r="C2" s="189" t="s">
        <v>1</v>
      </c>
      <c r="D2" s="189" t="s">
        <v>539</v>
      </c>
      <c r="E2" s="189" t="s">
        <v>540</v>
      </c>
      <c r="F2" s="189" t="s">
        <v>541</v>
      </c>
      <c r="G2" s="189" t="s">
        <v>3</v>
      </c>
      <c r="H2" s="189" t="s">
        <v>542</v>
      </c>
      <c r="I2" s="189" t="s">
        <v>543</v>
      </c>
      <c r="K2" s="187" t="s">
        <v>5</v>
      </c>
      <c r="L2" s="187" t="s">
        <v>544</v>
      </c>
      <c r="M2" s="186" t="s">
        <v>545</v>
      </c>
      <c r="N2" s="186"/>
      <c r="O2" s="186"/>
      <c r="P2" s="186"/>
      <c r="Q2" s="186"/>
      <c r="R2" s="186"/>
      <c r="S2" s="186"/>
      <c r="T2" s="186"/>
      <c r="U2" s="186"/>
      <c r="V2" s="186"/>
      <c r="W2" s="186"/>
      <c r="X2" s="186"/>
    </row>
    <row r="3" spans="1:28" ht="36">
      <c r="A3" s="190"/>
      <c r="B3" s="190"/>
      <c r="C3" s="190"/>
      <c r="D3" s="190"/>
      <c r="E3" s="190"/>
      <c r="F3" s="190"/>
      <c r="G3" s="190"/>
      <c r="H3" s="190"/>
      <c r="I3" s="190"/>
      <c r="J3" s="2" t="s">
        <v>4</v>
      </c>
      <c r="K3" s="188"/>
      <c r="L3" s="188"/>
      <c r="M3" s="80">
        <v>42370</v>
      </c>
      <c r="N3" s="80">
        <v>42401</v>
      </c>
      <c r="O3" s="80">
        <v>42430</v>
      </c>
      <c r="P3" s="80">
        <v>42461</v>
      </c>
      <c r="Q3" s="80">
        <v>42491</v>
      </c>
      <c r="R3" s="80">
        <v>42522</v>
      </c>
      <c r="S3" s="80">
        <v>42552</v>
      </c>
      <c r="T3" s="80">
        <v>42583</v>
      </c>
      <c r="U3" s="80">
        <v>42614</v>
      </c>
      <c r="V3" s="80">
        <v>42644</v>
      </c>
      <c r="W3" s="80">
        <v>42675</v>
      </c>
      <c r="X3" s="80">
        <v>42705</v>
      </c>
      <c r="Y3" s="2" t="s">
        <v>6</v>
      </c>
      <c r="Z3" s="2" t="s">
        <v>7</v>
      </c>
      <c r="AA3" s="2" t="s">
        <v>8</v>
      </c>
      <c r="AB3" s="2" t="s">
        <v>9</v>
      </c>
    </row>
    <row r="4" spans="1:28" ht="15.75" customHeight="1">
      <c r="A4" s="193" t="s">
        <v>546</v>
      </c>
      <c r="B4" s="123" t="s">
        <v>64</v>
      </c>
      <c r="C4" s="126" t="s">
        <v>10</v>
      </c>
      <c r="D4" s="155" t="s">
        <v>559</v>
      </c>
      <c r="E4" s="181">
        <v>12</v>
      </c>
      <c r="F4" s="178">
        <v>15</v>
      </c>
      <c r="G4" s="13" t="s">
        <v>12</v>
      </c>
      <c r="H4" s="14" t="s">
        <v>18</v>
      </c>
      <c r="I4" s="163" t="s">
        <v>561</v>
      </c>
      <c r="J4" s="15">
        <v>3000</v>
      </c>
      <c r="K4" s="15">
        <f t="shared" ref="K4:K35" si="0">J4*1.1</f>
        <v>3300.0000000000005</v>
      </c>
      <c r="L4" s="165" t="s">
        <v>562</v>
      </c>
      <c r="M4" s="15"/>
      <c r="N4" s="15"/>
      <c r="O4" s="15"/>
      <c r="P4" s="15"/>
      <c r="Q4" s="15"/>
      <c r="R4" s="15"/>
      <c r="S4" s="15"/>
      <c r="T4" s="15"/>
      <c r="U4" s="15" t="s">
        <v>563</v>
      </c>
      <c r="V4" s="15" t="s">
        <v>563</v>
      </c>
      <c r="W4" s="15"/>
      <c r="X4" s="15"/>
      <c r="Y4" s="15">
        <f t="shared" ref="Y4:Y35" si="1">K4*1.1</f>
        <v>3630.0000000000009</v>
      </c>
      <c r="Z4" s="15">
        <f t="shared" ref="Z4:AA4" si="2">Y4*1.1</f>
        <v>3993.0000000000014</v>
      </c>
      <c r="AA4" s="15">
        <f t="shared" si="2"/>
        <v>4392.300000000002</v>
      </c>
      <c r="AB4" s="16">
        <f t="shared" ref="AB4:AB67" si="3">SUM(J4:AA4)</f>
        <v>18315.300000000003</v>
      </c>
    </row>
    <row r="5" spans="1:28" ht="15.75" customHeight="1">
      <c r="A5" s="194"/>
      <c r="B5" s="123"/>
      <c r="C5" s="126"/>
      <c r="D5" s="156"/>
      <c r="E5" s="182"/>
      <c r="F5" s="184"/>
      <c r="G5" s="13" t="s">
        <v>13</v>
      </c>
      <c r="H5" s="14" t="s">
        <v>19</v>
      </c>
      <c r="I5" s="175"/>
      <c r="J5" s="15">
        <v>100</v>
      </c>
      <c r="K5" s="15">
        <f t="shared" si="0"/>
        <v>110.00000000000001</v>
      </c>
      <c r="L5" s="180"/>
      <c r="M5" s="15" t="s">
        <v>563</v>
      </c>
      <c r="N5" s="15" t="s">
        <v>563</v>
      </c>
      <c r="O5" s="15" t="s">
        <v>563</v>
      </c>
      <c r="P5" s="15" t="s">
        <v>563</v>
      </c>
      <c r="Q5" s="15" t="s">
        <v>563</v>
      </c>
      <c r="R5" s="15"/>
      <c r="S5" s="15"/>
      <c r="T5" s="15"/>
      <c r="U5" s="15"/>
      <c r="V5" s="15" t="s">
        <v>563</v>
      </c>
      <c r="W5" s="15" t="s">
        <v>563</v>
      </c>
      <c r="X5" s="15" t="s">
        <v>563</v>
      </c>
      <c r="Y5" s="15">
        <f t="shared" si="1"/>
        <v>121.00000000000003</v>
      </c>
      <c r="Z5" s="15">
        <f t="shared" ref="Z5:AA20" si="4">Y5*1.1</f>
        <v>133.10000000000005</v>
      </c>
      <c r="AA5" s="15">
        <f t="shared" si="4"/>
        <v>146.41000000000008</v>
      </c>
      <c r="AB5" s="16">
        <f t="shared" si="3"/>
        <v>610.5100000000001</v>
      </c>
    </row>
    <row r="6" spans="1:28" ht="15.75" customHeight="1">
      <c r="A6" s="194"/>
      <c r="B6" s="123"/>
      <c r="C6" s="126"/>
      <c r="D6" s="157"/>
      <c r="E6" s="183"/>
      <c r="F6" s="179"/>
      <c r="G6" s="13" t="s">
        <v>14</v>
      </c>
      <c r="H6" s="14" t="s">
        <v>20</v>
      </c>
      <c r="I6" s="164"/>
      <c r="J6" s="15">
        <v>100</v>
      </c>
      <c r="K6" s="15">
        <f t="shared" si="0"/>
        <v>110.00000000000001</v>
      </c>
      <c r="L6" s="166"/>
      <c r="M6" s="15"/>
      <c r="N6" s="15"/>
      <c r="O6" s="15"/>
      <c r="P6" s="15" t="s">
        <v>563</v>
      </c>
      <c r="Q6" s="15" t="s">
        <v>563</v>
      </c>
      <c r="R6" s="15"/>
      <c r="S6" s="15"/>
      <c r="T6" s="15"/>
      <c r="U6" s="15"/>
      <c r="V6" s="15"/>
      <c r="W6" s="15"/>
      <c r="X6" s="15"/>
      <c r="Y6" s="15">
        <f t="shared" si="1"/>
        <v>121.00000000000003</v>
      </c>
      <c r="Z6" s="15">
        <f t="shared" si="4"/>
        <v>133.10000000000005</v>
      </c>
      <c r="AA6" s="15">
        <f t="shared" si="4"/>
        <v>146.41000000000008</v>
      </c>
      <c r="AB6" s="16">
        <f t="shared" si="3"/>
        <v>610.5100000000001</v>
      </c>
    </row>
    <row r="7" spans="1:28" ht="15.75" customHeight="1">
      <c r="A7" s="194"/>
      <c r="B7" s="123"/>
      <c r="C7" s="126"/>
      <c r="D7" s="155" t="s">
        <v>560</v>
      </c>
      <c r="E7" s="185">
        <v>0.42</v>
      </c>
      <c r="F7" s="185">
        <v>0.5</v>
      </c>
      <c r="G7" s="13" t="s">
        <v>15</v>
      </c>
      <c r="H7" s="14" t="s">
        <v>21</v>
      </c>
      <c r="I7" s="163" t="s">
        <v>561</v>
      </c>
      <c r="J7" s="15">
        <v>100</v>
      </c>
      <c r="K7" s="15">
        <f t="shared" si="0"/>
        <v>110.00000000000001</v>
      </c>
      <c r="L7" s="165" t="s">
        <v>562</v>
      </c>
      <c r="M7" s="15"/>
      <c r="N7" s="15"/>
      <c r="O7" s="15"/>
      <c r="P7" s="15"/>
      <c r="Q7" s="15"/>
      <c r="R7" s="15"/>
      <c r="S7" s="15"/>
      <c r="T7" s="15"/>
      <c r="U7" s="15"/>
      <c r="V7" s="15"/>
      <c r="W7" s="15" t="s">
        <v>563</v>
      </c>
      <c r="X7" s="15" t="s">
        <v>563</v>
      </c>
      <c r="Y7" s="15">
        <f t="shared" si="1"/>
        <v>121.00000000000003</v>
      </c>
      <c r="Z7" s="15">
        <f t="shared" si="4"/>
        <v>133.10000000000005</v>
      </c>
      <c r="AA7" s="15">
        <f t="shared" si="4"/>
        <v>146.41000000000008</v>
      </c>
      <c r="AB7" s="16">
        <f t="shared" si="3"/>
        <v>610.5100000000001</v>
      </c>
    </row>
    <row r="8" spans="1:28" ht="15.75" customHeight="1">
      <c r="A8" s="194"/>
      <c r="B8" s="123"/>
      <c r="C8" s="126"/>
      <c r="D8" s="156"/>
      <c r="E8" s="184"/>
      <c r="F8" s="184"/>
      <c r="G8" s="13" t="s">
        <v>16</v>
      </c>
      <c r="H8" s="14" t="s">
        <v>22</v>
      </c>
      <c r="I8" s="175"/>
      <c r="J8" s="15">
        <v>100</v>
      </c>
      <c r="K8" s="15">
        <f t="shared" si="0"/>
        <v>110.00000000000001</v>
      </c>
      <c r="L8" s="180"/>
      <c r="M8" s="15"/>
      <c r="N8" s="15"/>
      <c r="O8" s="15" t="s">
        <v>563</v>
      </c>
      <c r="P8" s="15" t="s">
        <v>563</v>
      </c>
      <c r="Q8" s="15"/>
      <c r="R8" s="15"/>
      <c r="S8" s="15"/>
      <c r="T8" s="15"/>
      <c r="U8" s="15"/>
      <c r="V8" s="15"/>
      <c r="W8" s="15" t="s">
        <v>563</v>
      </c>
      <c r="X8" s="15"/>
      <c r="Y8" s="15">
        <f t="shared" si="1"/>
        <v>121.00000000000003</v>
      </c>
      <c r="Z8" s="15">
        <f t="shared" si="4"/>
        <v>133.10000000000005</v>
      </c>
      <c r="AA8" s="15">
        <f t="shared" si="4"/>
        <v>146.41000000000008</v>
      </c>
      <c r="AB8" s="16">
        <f t="shared" si="3"/>
        <v>610.5100000000001</v>
      </c>
    </row>
    <row r="9" spans="1:28" ht="15.75" customHeight="1">
      <c r="A9" s="194"/>
      <c r="B9" s="123"/>
      <c r="C9" s="126"/>
      <c r="D9" s="157"/>
      <c r="E9" s="179"/>
      <c r="F9" s="179"/>
      <c r="G9" s="13" t="s">
        <v>17</v>
      </c>
      <c r="H9" s="17" t="s">
        <v>11</v>
      </c>
      <c r="I9" s="164"/>
      <c r="J9" s="15">
        <v>100</v>
      </c>
      <c r="K9" s="15">
        <f t="shared" si="0"/>
        <v>110.00000000000001</v>
      </c>
      <c r="L9" s="166"/>
      <c r="M9" s="15"/>
      <c r="N9" s="15" t="s">
        <v>563</v>
      </c>
      <c r="O9" s="15" t="s">
        <v>563</v>
      </c>
      <c r="P9" s="15" t="s">
        <v>563</v>
      </c>
      <c r="Q9" s="15" t="s">
        <v>563</v>
      </c>
      <c r="R9" s="15"/>
      <c r="S9" s="15"/>
      <c r="T9" s="15"/>
      <c r="U9" s="15"/>
      <c r="V9" s="15"/>
      <c r="W9" s="15" t="s">
        <v>563</v>
      </c>
      <c r="X9" s="15" t="s">
        <v>563</v>
      </c>
      <c r="Y9" s="15">
        <f t="shared" si="1"/>
        <v>121.00000000000003</v>
      </c>
      <c r="Z9" s="15">
        <f t="shared" si="4"/>
        <v>133.10000000000005</v>
      </c>
      <c r="AA9" s="15">
        <f t="shared" si="4"/>
        <v>146.41000000000008</v>
      </c>
      <c r="AB9" s="16">
        <f t="shared" si="3"/>
        <v>610.5100000000001</v>
      </c>
    </row>
    <row r="10" spans="1:28" ht="24" customHeight="1">
      <c r="A10" s="194"/>
      <c r="B10" s="123"/>
      <c r="C10" s="126" t="s">
        <v>23</v>
      </c>
      <c r="D10" s="155" t="s">
        <v>564</v>
      </c>
      <c r="E10" s="178">
        <v>1.9</v>
      </c>
      <c r="F10" s="178">
        <v>2.8</v>
      </c>
      <c r="G10" s="18" t="s">
        <v>25</v>
      </c>
      <c r="H10" s="19" t="s">
        <v>28</v>
      </c>
      <c r="I10" s="167" t="s">
        <v>566</v>
      </c>
      <c r="J10" s="15">
        <v>100</v>
      </c>
      <c r="K10" s="15">
        <f t="shared" si="0"/>
        <v>110.00000000000001</v>
      </c>
      <c r="L10" s="165" t="s">
        <v>562</v>
      </c>
      <c r="M10" s="15"/>
      <c r="N10" s="15" t="s">
        <v>563</v>
      </c>
      <c r="O10" s="15" t="s">
        <v>563</v>
      </c>
      <c r="P10" s="15"/>
      <c r="Q10" s="15"/>
      <c r="R10" s="15"/>
      <c r="S10" s="15"/>
      <c r="T10" s="15"/>
      <c r="U10" s="15"/>
      <c r="V10" s="15"/>
      <c r="W10" s="15" t="s">
        <v>563</v>
      </c>
      <c r="X10" s="15" t="s">
        <v>563</v>
      </c>
      <c r="Y10" s="15">
        <f t="shared" si="1"/>
        <v>121.00000000000003</v>
      </c>
      <c r="Z10" s="15">
        <f t="shared" si="4"/>
        <v>133.10000000000005</v>
      </c>
      <c r="AA10" s="15">
        <f t="shared" si="4"/>
        <v>146.41000000000008</v>
      </c>
      <c r="AB10" s="16">
        <f t="shared" si="3"/>
        <v>610.5100000000001</v>
      </c>
    </row>
    <row r="11" spans="1:28" ht="24" customHeight="1">
      <c r="A11" s="194"/>
      <c r="B11" s="123"/>
      <c r="C11" s="126"/>
      <c r="D11" s="157"/>
      <c r="E11" s="179"/>
      <c r="F11" s="179"/>
      <c r="G11" s="13" t="s">
        <v>24</v>
      </c>
      <c r="H11" s="19" t="s">
        <v>29</v>
      </c>
      <c r="I11" s="168"/>
      <c r="J11" s="15">
        <v>0</v>
      </c>
      <c r="K11" s="15">
        <f t="shared" si="0"/>
        <v>0</v>
      </c>
      <c r="L11" s="166"/>
      <c r="M11" s="15" t="s">
        <v>563</v>
      </c>
      <c r="N11" s="15" t="s">
        <v>563</v>
      </c>
      <c r="O11" s="15" t="s">
        <v>563</v>
      </c>
      <c r="P11" s="15" t="s">
        <v>563</v>
      </c>
      <c r="Q11" s="15" t="s">
        <v>563</v>
      </c>
      <c r="R11" s="15" t="s">
        <v>563</v>
      </c>
      <c r="S11" s="15"/>
      <c r="T11" s="15"/>
      <c r="U11" s="15" t="s">
        <v>563</v>
      </c>
      <c r="V11" s="15" t="s">
        <v>563</v>
      </c>
      <c r="W11" s="15" t="s">
        <v>563</v>
      </c>
      <c r="X11" s="15" t="s">
        <v>563</v>
      </c>
      <c r="Y11" s="15">
        <f t="shared" si="1"/>
        <v>0</v>
      </c>
      <c r="Z11" s="15">
        <f t="shared" si="4"/>
        <v>0</v>
      </c>
      <c r="AA11" s="15">
        <f t="shared" si="4"/>
        <v>0</v>
      </c>
      <c r="AB11" s="16">
        <f t="shared" si="3"/>
        <v>0</v>
      </c>
    </row>
    <row r="12" spans="1:28" ht="24" customHeight="1">
      <c r="A12" s="194"/>
      <c r="B12" s="123"/>
      <c r="C12" s="126"/>
      <c r="D12" s="155" t="s">
        <v>565</v>
      </c>
      <c r="E12" s="178">
        <v>24</v>
      </c>
      <c r="F12" s="178">
        <v>32</v>
      </c>
      <c r="G12" s="13" t="s">
        <v>26</v>
      </c>
      <c r="H12" s="19" t="s">
        <v>30</v>
      </c>
      <c r="I12" s="167" t="s">
        <v>566</v>
      </c>
      <c r="J12" s="15">
        <v>0</v>
      </c>
      <c r="K12" s="15">
        <f t="shared" si="0"/>
        <v>0</v>
      </c>
      <c r="L12" s="165" t="s">
        <v>562</v>
      </c>
      <c r="M12" s="15"/>
      <c r="N12" s="15"/>
      <c r="O12" s="15" t="s">
        <v>563</v>
      </c>
      <c r="P12" s="15" t="s">
        <v>563</v>
      </c>
      <c r="Q12" s="15" t="s">
        <v>563</v>
      </c>
      <c r="R12" s="15"/>
      <c r="S12" s="15"/>
      <c r="T12" s="15"/>
      <c r="U12" s="15"/>
      <c r="V12" s="15"/>
      <c r="W12" s="15"/>
      <c r="X12" s="15"/>
      <c r="Y12" s="15">
        <f t="shared" si="1"/>
        <v>0</v>
      </c>
      <c r="Z12" s="15">
        <f t="shared" si="4"/>
        <v>0</v>
      </c>
      <c r="AA12" s="15">
        <f t="shared" si="4"/>
        <v>0</v>
      </c>
      <c r="AB12" s="16">
        <f t="shared" si="3"/>
        <v>0</v>
      </c>
    </row>
    <row r="13" spans="1:28" ht="24" customHeight="1">
      <c r="A13" s="194"/>
      <c r="B13" s="123"/>
      <c r="C13" s="126"/>
      <c r="D13" s="157"/>
      <c r="E13" s="179"/>
      <c r="F13" s="179"/>
      <c r="G13" s="13" t="s">
        <v>27</v>
      </c>
      <c r="H13" s="19" t="s">
        <v>31</v>
      </c>
      <c r="I13" s="168"/>
      <c r="J13" s="15">
        <v>100</v>
      </c>
      <c r="K13" s="15">
        <f t="shared" si="0"/>
        <v>110.00000000000001</v>
      </c>
      <c r="L13" s="166"/>
      <c r="M13" s="15"/>
      <c r="N13" s="15"/>
      <c r="O13" s="15"/>
      <c r="P13" s="15"/>
      <c r="Q13" s="15"/>
      <c r="R13" s="15" t="s">
        <v>563</v>
      </c>
      <c r="S13" s="15"/>
      <c r="T13" s="15"/>
      <c r="U13" s="15"/>
      <c r="V13" s="15"/>
      <c r="W13" s="15"/>
      <c r="X13" s="15"/>
      <c r="Y13" s="15">
        <f t="shared" si="1"/>
        <v>121.00000000000003</v>
      </c>
      <c r="Z13" s="15">
        <f t="shared" si="4"/>
        <v>133.10000000000005</v>
      </c>
      <c r="AA13" s="15">
        <f t="shared" si="4"/>
        <v>146.41000000000008</v>
      </c>
      <c r="AB13" s="16">
        <f t="shared" si="3"/>
        <v>610.5100000000001</v>
      </c>
    </row>
    <row r="14" spans="1:28" ht="48.75" customHeight="1">
      <c r="A14" s="194"/>
      <c r="B14" s="123"/>
      <c r="C14" s="127" t="s">
        <v>32</v>
      </c>
      <c r="D14" s="169" t="s">
        <v>567</v>
      </c>
      <c r="E14" s="172">
        <v>1</v>
      </c>
      <c r="F14" s="172">
        <v>2</v>
      </c>
      <c r="G14" s="13" t="s">
        <v>33</v>
      </c>
      <c r="H14" s="14" t="s">
        <v>36</v>
      </c>
      <c r="I14" s="163" t="s">
        <v>566</v>
      </c>
      <c r="J14" s="15">
        <v>100</v>
      </c>
      <c r="K14" s="15">
        <f t="shared" si="0"/>
        <v>110.00000000000001</v>
      </c>
      <c r="L14" s="165" t="s">
        <v>562</v>
      </c>
      <c r="M14" s="15" t="s">
        <v>563</v>
      </c>
      <c r="N14" s="15"/>
      <c r="O14" s="15"/>
      <c r="P14" s="15"/>
      <c r="Q14" s="15" t="s">
        <v>563</v>
      </c>
      <c r="R14" s="15"/>
      <c r="S14" s="15"/>
      <c r="T14" s="15"/>
      <c r="U14" s="15"/>
      <c r="V14" s="15"/>
      <c r="W14" s="15"/>
      <c r="X14" s="15"/>
      <c r="Y14" s="15">
        <f t="shared" si="1"/>
        <v>121.00000000000003</v>
      </c>
      <c r="Z14" s="15">
        <f t="shared" si="4"/>
        <v>133.10000000000005</v>
      </c>
      <c r="AA14" s="15">
        <f t="shared" si="4"/>
        <v>146.41000000000008</v>
      </c>
      <c r="AB14" s="16">
        <f t="shared" si="3"/>
        <v>610.5100000000001</v>
      </c>
    </row>
    <row r="15" spans="1:28" ht="56.25">
      <c r="A15" s="194"/>
      <c r="B15" s="123"/>
      <c r="C15" s="127"/>
      <c r="D15" s="170"/>
      <c r="E15" s="173"/>
      <c r="F15" s="173"/>
      <c r="G15" s="13" t="s">
        <v>34</v>
      </c>
      <c r="H15" s="14" t="s">
        <v>37</v>
      </c>
      <c r="I15" s="175"/>
      <c r="J15" s="15">
        <v>0</v>
      </c>
      <c r="K15" s="15">
        <f t="shared" si="0"/>
        <v>0</v>
      </c>
      <c r="L15" s="176"/>
      <c r="M15" s="15"/>
      <c r="N15" s="15" t="s">
        <v>563</v>
      </c>
      <c r="O15" s="15"/>
      <c r="P15" s="15"/>
      <c r="Q15" s="15"/>
      <c r="R15" s="15" t="s">
        <v>563</v>
      </c>
      <c r="S15" s="15"/>
      <c r="T15" s="15"/>
      <c r="U15" s="15"/>
      <c r="V15" s="15"/>
      <c r="W15" s="15"/>
      <c r="X15" s="15"/>
      <c r="Y15" s="15">
        <f t="shared" si="1"/>
        <v>0</v>
      </c>
      <c r="Z15" s="15">
        <f t="shared" si="4"/>
        <v>0</v>
      </c>
      <c r="AA15" s="15">
        <f t="shared" si="4"/>
        <v>0</v>
      </c>
      <c r="AB15" s="16">
        <f t="shared" si="3"/>
        <v>0</v>
      </c>
    </row>
    <row r="16" spans="1:28" ht="33.75">
      <c r="A16" s="194"/>
      <c r="B16" s="123"/>
      <c r="C16" s="127"/>
      <c r="D16" s="171"/>
      <c r="E16" s="174"/>
      <c r="F16" s="174"/>
      <c r="G16" s="13" t="s">
        <v>35</v>
      </c>
      <c r="H16" s="14" t="s">
        <v>38</v>
      </c>
      <c r="I16" s="164"/>
      <c r="J16" s="15">
        <v>1000</v>
      </c>
      <c r="K16" s="15">
        <f t="shared" si="0"/>
        <v>1100</v>
      </c>
      <c r="L16" s="177"/>
      <c r="M16" s="15"/>
      <c r="N16" s="15" t="s">
        <v>563</v>
      </c>
      <c r="O16" s="15"/>
      <c r="P16" s="15"/>
      <c r="Q16" s="15"/>
      <c r="R16" s="15" t="s">
        <v>563</v>
      </c>
      <c r="S16" s="15"/>
      <c r="T16" s="15"/>
      <c r="U16" s="15"/>
      <c r="V16" s="15"/>
      <c r="W16" s="15"/>
      <c r="X16" s="15"/>
      <c r="Y16" s="15">
        <f t="shared" si="1"/>
        <v>1210</v>
      </c>
      <c r="Z16" s="15">
        <f t="shared" si="4"/>
        <v>1331</v>
      </c>
      <c r="AA16" s="15">
        <f t="shared" si="4"/>
        <v>1464.1000000000001</v>
      </c>
      <c r="AB16" s="16">
        <f t="shared" si="3"/>
        <v>6105.1</v>
      </c>
    </row>
    <row r="17" spans="1:30" ht="36" customHeight="1">
      <c r="A17" s="194"/>
      <c r="B17" s="123"/>
      <c r="C17" s="126" t="s">
        <v>39</v>
      </c>
      <c r="D17" s="155" t="s">
        <v>569</v>
      </c>
      <c r="E17" s="158">
        <v>10.86</v>
      </c>
      <c r="F17" s="158">
        <v>7</v>
      </c>
      <c r="G17" s="13" t="s">
        <v>40</v>
      </c>
      <c r="H17" s="20" t="s">
        <v>60</v>
      </c>
      <c r="I17" s="163" t="s">
        <v>570</v>
      </c>
      <c r="J17" s="15">
        <v>200</v>
      </c>
      <c r="K17" s="15">
        <f t="shared" si="0"/>
        <v>220.00000000000003</v>
      </c>
      <c r="L17" s="165" t="s">
        <v>562</v>
      </c>
      <c r="M17" s="15" t="s">
        <v>563</v>
      </c>
      <c r="N17" s="15" t="s">
        <v>563</v>
      </c>
      <c r="O17" s="15" t="s">
        <v>563</v>
      </c>
      <c r="P17" s="15" t="s">
        <v>563</v>
      </c>
      <c r="Q17" s="15"/>
      <c r="R17" s="15"/>
      <c r="S17" s="15"/>
      <c r="T17" s="15"/>
      <c r="U17" s="15"/>
      <c r="V17" s="15" t="s">
        <v>563</v>
      </c>
      <c r="W17" s="15" t="s">
        <v>563</v>
      </c>
      <c r="X17" s="15" t="s">
        <v>563</v>
      </c>
      <c r="Y17" s="15">
        <f t="shared" si="1"/>
        <v>242.00000000000006</v>
      </c>
      <c r="Z17" s="15">
        <f t="shared" si="4"/>
        <v>266.2000000000001</v>
      </c>
      <c r="AA17" s="15">
        <f t="shared" si="4"/>
        <v>292.82000000000016</v>
      </c>
      <c r="AB17" s="16">
        <f t="shared" si="3"/>
        <v>1221.0200000000002</v>
      </c>
    </row>
    <row r="18" spans="1:30" ht="45" customHeight="1">
      <c r="A18" s="194"/>
      <c r="B18" s="123"/>
      <c r="C18" s="126"/>
      <c r="D18" s="157"/>
      <c r="E18" s="160"/>
      <c r="F18" s="160"/>
      <c r="G18" s="13" t="s">
        <v>41</v>
      </c>
      <c r="H18" s="20" t="s">
        <v>61</v>
      </c>
      <c r="I18" s="164"/>
      <c r="J18" s="15">
        <v>300</v>
      </c>
      <c r="K18" s="15">
        <f t="shared" si="0"/>
        <v>330</v>
      </c>
      <c r="L18" s="166"/>
      <c r="M18" s="15" t="s">
        <v>563</v>
      </c>
      <c r="N18" s="15"/>
      <c r="O18" s="15"/>
      <c r="P18" s="15"/>
      <c r="Q18" s="15"/>
      <c r="R18" s="15" t="s">
        <v>563</v>
      </c>
      <c r="S18" s="15"/>
      <c r="T18" s="15"/>
      <c r="U18" s="15"/>
      <c r="V18" s="15"/>
      <c r="W18" s="15"/>
      <c r="X18" s="15"/>
      <c r="Y18" s="15">
        <f t="shared" si="1"/>
        <v>363.00000000000006</v>
      </c>
      <c r="Z18" s="15">
        <f t="shared" si="4"/>
        <v>399.30000000000007</v>
      </c>
      <c r="AA18" s="15">
        <f t="shared" si="4"/>
        <v>439.23000000000013</v>
      </c>
      <c r="AB18" s="16">
        <f t="shared" si="3"/>
        <v>1831.5300000000002</v>
      </c>
    </row>
    <row r="19" spans="1:30" ht="34.5" customHeight="1">
      <c r="A19" s="194"/>
      <c r="B19" s="123"/>
      <c r="C19" s="126"/>
      <c r="D19" s="155" t="s">
        <v>568</v>
      </c>
      <c r="E19" s="158">
        <v>14.52</v>
      </c>
      <c r="F19" s="158">
        <v>13</v>
      </c>
      <c r="G19" s="13" t="s">
        <v>42</v>
      </c>
      <c r="H19" s="20" t="s">
        <v>62</v>
      </c>
      <c r="I19" s="163" t="s">
        <v>570</v>
      </c>
      <c r="J19" s="15">
        <v>100</v>
      </c>
      <c r="K19" s="15">
        <f t="shared" si="0"/>
        <v>110.00000000000001</v>
      </c>
      <c r="L19" s="165" t="s">
        <v>562</v>
      </c>
      <c r="M19" s="15" t="s">
        <v>563</v>
      </c>
      <c r="N19" s="15"/>
      <c r="O19" s="15" t="s">
        <v>563</v>
      </c>
      <c r="P19" s="15"/>
      <c r="Q19" s="15" t="s">
        <v>563</v>
      </c>
      <c r="R19" s="15"/>
      <c r="S19" s="15"/>
      <c r="T19" s="15"/>
      <c r="U19" s="15"/>
      <c r="V19" s="15" t="s">
        <v>563</v>
      </c>
      <c r="W19" s="15"/>
      <c r="X19" s="15" t="s">
        <v>563</v>
      </c>
      <c r="Y19" s="15">
        <f t="shared" si="1"/>
        <v>121.00000000000003</v>
      </c>
      <c r="Z19" s="15">
        <f t="shared" si="4"/>
        <v>133.10000000000005</v>
      </c>
      <c r="AA19" s="15">
        <f t="shared" si="4"/>
        <v>146.41000000000008</v>
      </c>
      <c r="AB19" s="16">
        <f t="shared" si="3"/>
        <v>610.5100000000001</v>
      </c>
    </row>
    <row r="20" spans="1:30" ht="34.5" customHeight="1">
      <c r="A20" s="194"/>
      <c r="B20" s="123"/>
      <c r="C20" s="126"/>
      <c r="D20" s="157"/>
      <c r="E20" s="160"/>
      <c r="F20" s="160"/>
      <c r="G20" s="13" t="s">
        <v>43</v>
      </c>
      <c r="H20" s="20" t="s">
        <v>63</v>
      </c>
      <c r="I20" s="164"/>
      <c r="J20" s="15">
        <v>0</v>
      </c>
      <c r="K20" s="15">
        <f t="shared" si="0"/>
        <v>0</v>
      </c>
      <c r="L20" s="166"/>
      <c r="M20" s="15" t="s">
        <v>563</v>
      </c>
      <c r="N20" s="15" t="s">
        <v>563</v>
      </c>
      <c r="O20" s="15" t="s">
        <v>563</v>
      </c>
      <c r="P20" s="15" t="s">
        <v>563</v>
      </c>
      <c r="Q20" s="15" t="s">
        <v>563</v>
      </c>
      <c r="R20" s="15"/>
      <c r="S20" s="15"/>
      <c r="T20" s="15"/>
      <c r="U20" s="15"/>
      <c r="V20" s="15" t="s">
        <v>563</v>
      </c>
      <c r="W20" s="15" t="s">
        <v>563</v>
      </c>
      <c r="X20" s="15" t="s">
        <v>563</v>
      </c>
      <c r="Y20" s="15">
        <f t="shared" si="1"/>
        <v>0</v>
      </c>
      <c r="Z20" s="15">
        <f t="shared" si="4"/>
        <v>0</v>
      </c>
      <c r="AA20" s="15">
        <f t="shared" si="4"/>
        <v>0</v>
      </c>
      <c r="AB20" s="16">
        <f t="shared" si="3"/>
        <v>0</v>
      </c>
    </row>
    <row r="21" spans="1:30" ht="27" customHeight="1">
      <c r="A21" s="194"/>
      <c r="B21" s="123"/>
      <c r="C21" s="108" t="s">
        <v>44</v>
      </c>
      <c r="D21" s="158" t="s">
        <v>571</v>
      </c>
      <c r="E21" s="158">
        <v>3.56</v>
      </c>
      <c r="F21" s="158">
        <v>2.5</v>
      </c>
      <c r="G21" s="13" t="s">
        <v>49</v>
      </c>
      <c r="H21" s="14" t="s">
        <v>46</v>
      </c>
      <c r="I21" s="82" t="s">
        <v>572</v>
      </c>
      <c r="J21" s="15">
        <v>100</v>
      </c>
      <c r="K21" s="15">
        <f t="shared" si="0"/>
        <v>110.00000000000001</v>
      </c>
      <c r="L21" s="83" t="s">
        <v>562</v>
      </c>
      <c r="M21" s="15" t="s">
        <v>563</v>
      </c>
      <c r="N21" s="15" t="s">
        <v>563</v>
      </c>
      <c r="O21" s="15" t="s">
        <v>563</v>
      </c>
      <c r="P21" s="15" t="s">
        <v>563</v>
      </c>
      <c r="Q21" s="15" t="s">
        <v>563</v>
      </c>
      <c r="R21" s="15"/>
      <c r="S21" s="15"/>
      <c r="T21" s="15"/>
      <c r="U21" s="15" t="s">
        <v>563</v>
      </c>
      <c r="V21" s="15" t="s">
        <v>563</v>
      </c>
      <c r="W21" s="15" t="s">
        <v>563</v>
      </c>
      <c r="X21" s="15" t="s">
        <v>563</v>
      </c>
      <c r="Y21" s="15">
        <f t="shared" si="1"/>
        <v>121.00000000000003</v>
      </c>
      <c r="Z21" s="15">
        <f t="shared" ref="Z21:AA36" si="5">Y21*1.1</f>
        <v>133.10000000000005</v>
      </c>
      <c r="AA21" s="15">
        <f t="shared" si="5"/>
        <v>146.41000000000008</v>
      </c>
      <c r="AB21" s="16">
        <f t="shared" si="3"/>
        <v>610.5100000000001</v>
      </c>
    </row>
    <row r="22" spans="1:30" ht="56.25">
      <c r="A22" s="194"/>
      <c r="B22" s="123"/>
      <c r="C22" s="108"/>
      <c r="D22" s="159"/>
      <c r="E22" s="159"/>
      <c r="F22" s="159"/>
      <c r="G22" s="13" t="s">
        <v>51</v>
      </c>
      <c r="H22" s="14" t="s">
        <v>47</v>
      </c>
      <c r="I22" s="82" t="s">
        <v>572</v>
      </c>
      <c r="J22" s="15">
        <v>0</v>
      </c>
      <c r="K22" s="15">
        <f t="shared" si="0"/>
        <v>0</v>
      </c>
      <c r="L22" s="83" t="s">
        <v>562</v>
      </c>
      <c r="M22" s="15" t="s">
        <v>563</v>
      </c>
      <c r="N22" s="15" t="s">
        <v>563</v>
      </c>
      <c r="O22" s="15" t="s">
        <v>563</v>
      </c>
      <c r="P22" s="15" t="s">
        <v>563</v>
      </c>
      <c r="Q22" s="15" t="s">
        <v>563</v>
      </c>
      <c r="R22" s="15"/>
      <c r="S22" s="15"/>
      <c r="T22" s="15"/>
      <c r="U22" s="15" t="s">
        <v>563</v>
      </c>
      <c r="V22" s="15" t="s">
        <v>563</v>
      </c>
      <c r="W22" s="15" t="s">
        <v>563</v>
      </c>
      <c r="X22" s="15" t="s">
        <v>563</v>
      </c>
      <c r="Y22" s="15">
        <f t="shared" si="1"/>
        <v>0</v>
      </c>
      <c r="Z22" s="15">
        <f t="shared" si="5"/>
        <v>0</v>
      </c>
      <c r="AA22" s="15">
        <f t="shared" si="5"/>
        <v>0</v>
      </c>
      <c r="AB22" s="16">
        <f t="shared" si="3"/>
        <v>0</v>
      </c>
    </row>
    <row r="23" spans="1:30" ht="38.25" customHeight="1">
      <c r="A23" s="194"/>
      <c r="B23" s="123"/>
      <c r="C23" s="108"/>
      <c r="D23" s="159"/>
      <c r="E23" s="159"/>
      <c r="F23" s="159"/>
      <c r="G23" s="13" t="s">
        <v>50</v>
      </c>
      <c r="H23" s="14" t="s">
        <v>48</v>
      </c>
      <c r="I23" s="82" t="s">
        <v>572</v>
      </c>
      <c r="J23" s="15">
        <v>1000</v>
      </c>
      <c r="K23" s="15">
        <f t="shared" si="0"/>
        <v>1100</v>
      </c>
      <c r="L23" s="83" t="s">
        <v>562</v>
      </c>
      <c r="M23" s="15" t="s">
        <v>563</v>
      </c>
      <c r="N23" s="15" t="s">
        <v>563</v>
      </c>
      <c r="O23" s="15" t="s">
        <v>563</v>
      </c>
      <c r="P23" s="15" t="s">
        <v>563</v>
      </c>
      <c r="Q23" s="15" t="s">
        <v>563</v>
      </c>
      <c r="R23" s="15"/>
      <c r="S23" s="15"/>
      <c r="T23" s="15"/>
      <c r="U23" s="15" t="s">
        <v>563</v>
      </c>
      <c r="V23" s="15" t="s">
        <v>563</v>
      </c>
      <c r="W23" s="15" t="s">
        <v>563</v>
      </c>
      <c r="X23" s="15" t="s">
        <v>563</v>
      </c>
      <c r="Y23" s="15">
        <f t="shared" si="1"/>
        <v>1210</v>
      </c>
      <c r="Z23" s="15">
        <f t="shared" si="5"/>
        <v>1331</v>
      </c>
      <c r="AA23" s="15">
        <f t="shared" si="5"/>
        <v>1464.1000000000001</v>
      </c>
      <c r="AB23" s="16">
        <f t="shared" si="3"/>
        <v>6105.1</v>
      </c>
    </row>
    <row r="24" spans="1:30" ht="24">
      <c r="A24" s="194"/>
      <c r="B24" s="123"/>
      <c r="C24" s="108"/>
      <c r="D24" s="160"/>
      <c r="E24" s="160"/>
      <c r="F24" s="160"/>
      <c r="G24" s="13" t="s">
        <v>52</v>
      </c>
      <c r="H24" s="21" t="s">
        <v>45</v>
      </c>
      <c r="I24" s="82" t="s">
        <v>572</v>
      </c>
      <c r="J24" s="15">
        <v>0</v>
      </c>
      <c r="K24" s="15">
        <f t="shared" si="0"/>
        <v>0</v>
      </c>
      <c r="L24" s="83" t="s">
        <v>562</v>
      </c>
      <c r="M24" s="15" t="s">
        <v>563</v>
      </c>
      <c r="N24" s="15" t="s">
        <v>563</v>
      </c>
      <c r="O24" s="15" t="s">
        <v>563</v>
      </c>
      <c r="P24" s="15" t="s">
        <v>563</v>
      </c>
      <c r="Q24" s="15" t="s">
        <v>563</v>
      </c>
      <c r="R24" s="15"/>
      <c r="S24" s="15"/>
      <c r="T24" s="15"/>
      <c r="U24" s="15" t="s">
        <v>563</v>
      </c>
      <c r="V24" s="15" t="s">
        <v>563</v>
      </c>
      <c r="W24" s="15" t="s">
        <v>563</v>
      </c>
      <c r="X24" s="15" t="s">
        <v>563</v>
      </c>
      <c r="Y24" s="15">
        <f t="shared" si="1"/>
        <v>0</v>
      </c>
      <c r="Z24" s="15">
        <f t="shared" si="5"/>
        <v>0</v>
      </c>
      <c r="AA24" s="15">
        <f t="shared" si="5"/>
        <v>0</v>
      </c>
      <c r="AB24" s="16">
        <f t="shared" si="3"/>
        <v>0</v>
      </c>
    </row>
    <row r="25" spans="1:30" ht="36" customHeight="1">
      <c r="A25" s="194"/>
      <c r="B25" s="123"/>
      <c r="C25" s="108" t="s">
        <v>53</v>
      </c>
      <c r="D25" s="155" t="s">
        <v>573</v>
      </c>
      <c r="E25" s="158">
        <v>26</v>
      </c>
      <c r="F25" s="158">
        <v>28</v>
      </c>
      <c r="G25" s="13" t="s">
        <v>54</v>
      </c>
      <c r="H25" s="20" t="s">
        <v>57</v>
      </c>
      <c r="I25" s="82" t="s">
        <v>572</v>
      </c>
      <c r="J25" s="15">
        <v>100</v>
      </c>
      <c r="K25" s="15">
        <f t="shared" si="0"/>
        <v>110.00000000000001</v>
      </c>
      <c r="L25" s="83" t="s">
        <v>562</v>
      </c>
      <c r="M25" s="15" t="s">
        <v>563</v>
      </c>
      <c r="N25" s="15" t="s">
        <v>563</v>
      </c>
      <c r="O25" s="15" t="s">
        <v>563</v>
      </c>
      <c r="P25" s="15" t="s">
        <v>563</v>
      </c>
      <c r="Q25" s="15" t="s">
        <v>563</v>
      </c>
      <c r="R25" s="15"/>
      <c r="S25" s="15"/>
      <c r="T25" s="15"/>
      <c r="U25" s="15" t="s">
        <v>563</v>
      </c>
      <c r="V25" s="15" t="s">
        <v>563</v>
      </c>
      <c r="W25" s="15" t="s">
        <v>563</v>
      </c>
      <c r="X25" s="15" t="s">
        <v>563</v>
      </c>
      <c r="Y25" s="15">
        <f t="shared" si="1"/>
        <v>121.00000000000003</v>
      </c>
      <c r="Z25" s="15">
        <f t="shared" si="5"/>
        <v>133.10000000000005</v>
      </c>
      <c r="AA25" s="15">
        <f t="shared" si="5"/>
        <v>146.41000000000008</v>
      </c>
      <c r="AB25" s="16">
        <f t="shared" si="3"/>
        <v>610.5100000000001</v>
      </c>
    </row>
    <row r="26" spans="1:30" ht="45">
      <c r="A26" s="194"/>
      <c r="B26" s="123"/>
      <c r="C26" s="108"/>
      <c r="D26" s="156"/>
      <c r="E26" s="159"/>
      <c r="F26" s="159"/>
      <c r="G26" s="13" t="s">
        <v>55</v>
      </c>
      <c r="H26" s="20" t="s">
        <v>58</v>
      </c>
      <c r="I26" s="82" t="s">
        <v>572</v>
      </c>
      <c r="J26" s="15">
        <v>100</v>
      </c>
      <c r="K26" s="15">
        <f t="shared" si="0"/>
        <v>110.00000000000001</v>
      </c>
      <c r="L26" s="83" t="s">
        <v>562</v>
      </c>
      <c r="M26" s="15" t="s">
        <v>563</v>
      </c>
      <c r="N26" s="15" t="s">
        <v>563</v>
      </c>
      <c r="O26" s="15" t="s">
        <v>563</v>
      </c>
      <c r="P26" s="15" t="s">
        <v>563</v>
      </c>
      <c r="Q26" s="15" t="s">
        <v>563</v>
      </c>
      <c r="R26" s="15"/>
      <c r="S26" s="15"/>
      <c r="T26" s="15"/>
      <c r="U26" s="15" t="s">
        <v>563</v>
      </c>
      <c r="V26" s="15" t="s">
        <v>563</v>
      </c>
      <c r="W26" s="15" t="s">
        <v>563</v>
      </c>
      <c r="X26" s="15" t="s">
        <v>563</v>
      </c>
      <c r="Y26" s="15">
        <f t="shared" si="1"/>
        <v>121.00000000000003</v>
      </c>
      <c r="Z26" s="15">
        <f t="shared" si="5"/>
        <v>133.10000000000005</v>
      </c>
      <c r="AA26" s="15">
        <f t="shared" si="5"/>
        <v>146.41000000000008</v>
      </c>
      <c r="AB26" s="16">
        <f t="shared" si="3"/>
        <v>610.5100000000001</v>
      </c>
    </row>
    <row r="27" spans="1:30" ht="24">
      <c r="A27" s="194"/>
      <c r="B27" s="123"/>
      <c r="C27" s="108"/>
      <c r="D27" s="157"/>
      <c r="E27" s="160"/>
      <c r="F27" s="160"/>
      <c r="G27" s="13" t="s">
        <v>56</v>
      </c>
      <c r="H27" s="21" t="s">
        <v>59</v>
      </c>
      <c r="I27" s="82" t="s">
        <v>572</v>
      </c>
      <c r="J27" s="15">
        <v>500</v>
      </c>
      <c r="K27" s="15">
        <f t="shared" si="0"/>
        <v>550</v>
      </c>
      <c r="L27" s="83" t="s">
        <v>562</v>
      </c>
      <c r="M27" s="15" t="s">
        <v>563</v>
      </c>
      <c r="N27" s="15" t="s">
        <v>563</v>
      </c>
      <c r="O27" s="15" t="s">
        <v>563</v>
      </c>
      <c r="P27" s="15" t="s">
        <v>563</v>
      </c>
      <c r="Q27" s="15" t="s">
        <v>563</v>
      </c>
      <c r="R27" s="15"/>
      <c r="S27" s="15"/>
      <c r="T27" s="15"/>
      <c r="U27" s="15" t="s">
        <v>563</v>
      </c>
      <c r="V27" s="15" t="s">
        <v>563</v>
      </c>
      <c r="W27" s="15" t="s">
        <v>563</v>
      </c>
      <c r="X27" s="15" t="s">
        <v>563</v>
      </c>
      <c r="Y27" s="15">
        <f t="shared" si="1"/>
        <v>605</v>
      </c>
      <c r="Z27" s="15">
        <f t="shared" si="5"/>
        <v>665.5</v>
      </c>
      <c r="AA27" s="15">
        <f t="shared" si="5"/>
        <v>732.05000000000007</v>
      </c>
      <c r="AB27" s="16">
        <f t="shared" si="3"/>
        <v>3052.55</v>
      </c>
    </row>
    <row r="28" spans="1:30" ht="24.75" customHeight="1">
      <c r="A28" s="195" t="s">
        <v>547</v>
      </c>
      <c r="B28" s="125" t="s">
        <v>99</v>
      </c>
      <c r="C28" s="124" t="s">
        <v>65</v>
      </c>
      <c r="D28" s="151" t="s">
        <v>574</v>
      </c>
      <c r="E28" s="153">
        <v>4.51</v>
      </c>
      <c r="F28" s="153">
        <v>4.7300000000000004</v>
      </c>
      <c r="G28" s="22" t="s">
        <v>69</v>
      </c>
      <c r="H28" s="23" t="s">
        <v>73</v>
      </c>
      <c r="I28" s="23" t="s">
        <v>570</v>
      </c>
      <c r="J28" s="24">
        <v>300</v>
      </c>
      <c r="K28" s="24">
        <f t="shared" si="0"/>
        <v>330</v>
      </c>
      <c r="L28" s="84" t="s">
        <v>562</v>
      </c>
      <c r="M28" s="24"/>
      <c r="N28" s="24"/>
      <c r="O28" s="24"/>
      <c r="P28" s="24" t="s">
        <v>563</v>
      </c>
      <c r="Q28" s="24"/>
      <c r="R28" s="24"/>
      <c r="S28" s="24"/>
      <c r="T28" s="24"/>
      <c r="U28" s="24"/>
      <c r="V28" s="24" t="s">
        <v>563</v>
      </c>
      <c r="W28" s="24"/>
      <c r="X28" s="24"/>
      <c r="Y28" s="24">
        <f t="shared" si="1"/>
        <v>363.00000000000006</v>
      </c>
      <c r="Z28" s="24">
        <f t="shared" si="5"/>
        <v>399.30000000000007</v>
      </c>
      <c r="AA28" s="24">
        <f t="shared" si="5"/>
        <v>439.23000000000013</v>
      </c>
      <c r="AB28" s="25">
        <f t="shared" si="3"/>
        <v>1831.5300000000002</v>
      </c>
    </row>
    <row r="29" spans="1:30" ht="33.75">
      <c r="A29" s="196"/>
      <c r="B29" s="125"/>
      <c r="C29" s="124"/>
      <c r="D29" s="161"/>
      <c r="E29" s="162"/>
      <c r="F29" s="162"/>
      <c r="G29" s="22" t="s">
        <v>70</v>
      </c>
      <c r="H29" s="23" t="s">
        <v>74</v>
      </c>
      <c r="I29" s="23" t="s">
        <v>570</v>
      </c>
      <c r="J29" s="24">
        <v>0</v>
      </c>
      <c r="K29" s="24">
        <f t="shared" si="0"/>
        <v>0</v>
      </c>
      <c r="L29" s="84" t="s">
        <v>562</v>
      </c>
      <c r="M29" s="24"/>
      <c r="N29" s="24"/>
      <c r="O29" s="24" t="s">
        <v>563</v>
      </c>
      <c r="P29" s="24" t="s">
        <v>563</v>
      </c>
      <c r="Q29" s="24" t="s">
        <v>563</v>
      </c>
      <c r="R29" s="24"/>
      <c r="S29" s="24"/>
      <c r="T29" s="24"/>
      <c r="U29" s="24"/>
      <c r="V29" s="24" t="s">
        <v>563</v>
      </c>
      <c r="W29" s="24" t="s">
        <v>563</v>
      </c>
      <c r="X29" s="24" t="s">
        <v>563</v>
      </c>
      <c r="Y29" s="24">
        <f t="shared" si="1"/>
        <v>0</v>
      </c>
      <c r="Z29" s="24">
        <f t="shared" si="5"/>
        <v>0</v>
      </c>
      <c r="AA29" s="24">
        <f t="shared" si="5"/>
        <v>0</v>
      </c>
      <c r="AB29" s="25">
        <f t="shared" si="3"/>
        <v>0</v>
      </c>
      <c r="AD29" t="s">
        <v>68</v>
      </c>
    </row>
    <row r="30" spans="1:30" ht="24">
      <c r="A30" s="196"/>
      <c r="B30" s="125"/>
      <c r="C30" s="124"/>
      <c r="D30" s="161"/>
      <c r="E30" s="162"/>
      <c r="F30" s="162"/>
      <c r="G30" s="22" t="s">
        <v>71</v>
      </c>
      <c r="H30" s="23" t="s">
        <v>75</v>
      </c>
      <c r="I30" s="23" t="s">
        <v>570</v>
      </c>
      <c r="J30" s="24">
        <v>0</v>
      </c>
      <c r="K30" s="24">
        <f t="shared" si="0"/>
        <v>0</v>
      </c>
      <c r="L30" s="84" t="s">
        <v>562</v>
      </c>
      <c r="M30" s="24" t="s">
        <v>563</v>
      </c>
      <c r="N30" s="24" t="s">
        <v>563</v>
      </c>
      <c r="O30" s="24" t="s">
        <v>563</v>
      </c>
      <c r="P30" s="24" t="s">
        <v>563</v>
      </c>
      <c r="Q30" s="24" t="s">
        <v>563</v>
      </c>
      <c r="R30" s="24"/>
      <c r="S30" s="24"/>
      <c r="T30" s="24"/>
      <c r="U30" s="24" t="s">
        <v>563</v>
      </c>
      <c r="V30" s="24" t="s">
        <v>563</v>
      </c>
      <c r="W30" s="24" t="s">
        <v>563</v>
      </c>
      <c r="X30" s="24" t="s">
        <v>563</v>
      </c>
      <c r="Y30" s="24">
        <f t="shared" si="1"/>
        <v>0</v>
      </c>
      <c r="Z30" s="24">
        <f t="shared" si="5"/>
        <v>0</v>
      </c>
      <c r="AA30" s="24">
        <f t="shared" si="5"/>
        <v>0</v>
      </c>
      <c r="AB30" s="25">
        <f t="shared" si="3"/>
        <v>0</v>
      </c>
    </row>
    <row r="31" spans="1:30" ht="34.5">
      <c r="A31" s="196"/>
      <c r="B31" s="125"/>
      <c r="C31" s="124"/>
      <c r="D31" s="152"/>
      <c r="E31" s="154"/>
      <c r="F31" s="154"/>
      <c r="G31" s="22" t="s">
        <v>72</v>
      </c>
      <c r="H31" s="26" t="s">
        <v>66</v>
      </c>
      <c r="I31" s="23" t="s">
        <v>570</v>
      </c>
      <c r="J31" s="24">
        <v>500000</v>
      </c>
      <c r="K31" s="24">
        <f t="shared" si="0"/>
        <v>550000</v>
      </c>
      <c r="L31" s="84" t="s">
        <v>562</v>
      </c>
      <c r="M31" s="24" t="s">
        <v>563</v>
      </c>
      <c r="N31" s="24" t="s">
        <v>563</v>
      </c>
      <c r="O31" s="24" t="s">
        <v>563</v>
      </c>
      <c r="P31" s="24" t="s">
        <v>563</v>
      </c>
      <c r="Q31" s="24" t="s">
        <v>563</v>
      </c>
      <c r="R31" s="24"/>
      <c r="S31" s="24"/>
      <c r="T31" s="24"/>
      <c r="U31" s="24" t="s">
        <v>563</v>
      </c>
      <c r="V31" s="24" t="s">
        <v>563</v>
      </c>
      <c r="W31" s="24" t="s">
        <v>563</v>
      </c>
      <c r="X31" s="24" t="s">
        <v>563</v>
      </c>
      <c r="Y31" s="24">
        <f t="shared" si="1"/>
        <v>605000</v>
      </c>
      <c r="Z31" s="24">
        <f t="shared" si="5"/>
        <v>665500</v>
      </c>
      <c r="AA31" s="24">
        <f t="shared" si="5"/>
        <v>732050.00000000012</v>
      </c>
      <c r="AB31" s="27">
        <f t="shared" si="3"/>
        <v>3052550</v>
      </c>
    </row>
    <row r="32" spans="1:30" ht="36" customHeight="1">
      <c r="A32" s="196"/>
      <c r="B32" s="125"/>
      <c r="C32" s="113" t="s">
        <v>76</v>
      </c>
      <c r="D32" s="85" t="s">
        <v>575</v>
      </c>
      <c r="E32" s="86">
        <v>63.33</v>
      </c>
      <c r="F32" s="86">
        <v>73</v>
      </c>
      <c r="G32" s="22" t="s">
        <v>67</v>
      </c>
      <c r="H32" s="23" t="s">
        <v>80</v>
      </c>
      <c r="I32" s="23" t="s">
        <v>570</v>
      </c>
      <c r="J32" s="24">
        <v>100</v>
      </c>
      <c r="K32" s="24">
        <f t="shared" si="0"/>
        <v>110.00000000000001</v>
      </c>
      <c r="L32" s="84" t="s">
        <v>562</v>
      </c>
      <c r="M32" s="24" t="s">
        <v>563</v>
      </c>
      <c r="N32" s="24"/>
      <c r="O32" s="24"/>
      <c r="P32" s="24"/>
      <c r="Q32" s="24"/>
      <c r="R32" s="24"/>
      <c r="S32" s="24"/>
      <c r="T32" s="24"/>
      <c r="U32" s="24"/>
      <c r="V32" s="24"/>
      <c r="W32" s="24" t="s">
        <v>563</v>
      </c>
      <c r="X32" s="24"/>
      <c r="Y32" s="24">
        <f t="shared" si="1"/>
        <v>121.00000000000003</v>
      </c>
      <c r="Z32" s="24">
        <f t="shared" si="5"/>
        <v>133.10000000000005</v>
      </c>
      <c r="AA32" s="24">
        <f t="shared" si="5"/>
        <v>146.41000000000008</v>
      </c>
      <c r="AB32" s="25">
        <f t="shared" si="3"/>
        <v>610.5100000000001</v>
      </c>
    </row>
    <row r="33" spans="1:28" ht="24">
      <c r="A33" s="196"/>
      <c r="B33" s="125"/>
      <c r="C33" s="113"/>
      <c r="D33" s="85" t="s">
        <v>576</v>
      </c>
      <c r="E33" s="86">
        <v>81</v>
      </c>
      <c r="F33" s="86">
        <v>68</v>
      </c>
      <c r="G33" s="22" t="s">
        <v>77</v>
      </c>
      <c r="H33" s="23" t="s">
        <v>81</v>
      </c>
      <c r="I33" s="23" t="s">
        <v>570</v>
      </c>
      <c r="J33" s="24">
        <v>0</v>
      </c>
      <c r="K33" s="24">
        <f t="shared" si="0"/>
        <v>0</v>
      </c>
      <c r="L33" s="84" t="s">
        <v>562</v>
      </c>
      <c r="M33" s="24" t="s">
        <v>563</v>
      </c>
      <c r="N33" s="24"/>
      <c r="O33" s="24"/>
      <c r="P33" s="24"/>
      <c r="Q33" s="24"/>
      <c r="R33" s="24"/>
      <c r="S33" s="24"/>
      <c r="T33" s="24"/>
      <c r="U33" s="24"/>
      <c r="V33" s="24"/>
      <c r="W33" s="24" t="s">
        <v>563</v>
      </c>
      <c r="X33" s="24"/>
      <c r="Y33" s="24">
        <f t="shared" si="1"/>
        <v>0</v>
      </c>
      <c r="Z33" s="24">
        <f t="shared" si="5"/>
        <v>0</v>
      </c>
      <c r="AA33" s="24">
        <f t="shared" si="5"/>
        <v>0</v>
      </c>
      <c r="AB33" s="25">
        <f t="shared" si="3"/>
        <v>0</v>
      </c>
    </row>
    <row r="34" spans="1:28" ht="24">
      <c r="A34" s="196"/>
      <c r="B34" s="125"/>
      <c r="C34" s="113"/>
      <c r="D34" s="85" t="s">
        <v>577</v>
      </c>
      <c r="E34" s="86">
        <v>48.2</v>
      </c>
      <c r="F34" s="86">
        <v>58</v>
      </c>
      <c r="G34" s="22" t="s">
        <v>78</v>
      </c>
      <c r="H34" s="23" t="s">
        <v>82</v>
      </c>
      <c r="I34" s="23" t="s">
        <v>570</v>
      </c>
      <c r="J34" s="24">
        <v>0</v>
      </c>
      <c r="K34" s="24">
        <f t="shared" si="0"/>
        <v>0</v>
      </c>
      <c r="L34" s="84" t="s">
        <v>562</v>
      </c>
      <c r="M34" s="24" t="s">
        <v>563</v>
      </c>
      <c r="N34" s="24" t="s">
        <v>563</v>
      </c>
      <c r="O34" s="24" t="s">
        <v>563</v>
      </c>
      <c r="P34" s="24" t="s">
        <v>563</v>
      </c>
      <c r="Q34" s="24" t="s">
        <v>563</v>
      </c>
      <c r="R34" s="24"/>
      <c r="S34" s="24"/>
      <c r="T34" s="24"/>
      <c r="U34" s="24" t="s">
        <v>563</v>
      </c>
      <c r="V34" s="24" t="s">
        <v>563</v>
      </c>
      <c r="W34" s="24" t="s">
        <v>563</v>
      </c>
      <c r="X34" s="24" t="s">
        <v>563</v>
      </c>
      <c r="Y34" s="24">
        <f t="shared" si="1"/>
        <v>0</v>
      </c>
      <c r="Z34" s="24">
        <f t="shared" si="5"/>
        <v>0</v>
      </c>
      <c r="AA34" s="24">
        <f t="shared" si="5"/>
        <v>0</v>
      </c>
      <c r="AB34" s="25">
        <f t="shared" si="3"/>
        <v>0</v>
      </c>
    </row>
    <row r="35" spans="1:28" ht="24">
      <c r="A35" s="196"/>
      <c r="B35" s="125"/>
      <c r="C35" s="113"/>
      <c r="D35" s="85" t="s">
        <v>578</v>
      </c>
      <c r="E35" s="86">
        <v>35</v>
      </c>
      <c r="F35" s="86">
        <v>48</v>
      </c>
      <c r="G35" s="22" t="s">
        <v>79</v>
      </c>
      <c r="H35" s="23" t="s">
        <v>83</v>
      </c>
      <c r="I35" s="23" t="s">
        <v>570</v>
      </c>
      <c r="J35" s="24">
        <v>0</v>
      </c>
      <c r="K35" s="24">
        <f t="shared" si="0"/>
        <v>0</v>
      </c>
      <c r="L35" s="84" t="s">
        <v>562</v>
      </c>
      <c r="M35" s="24" t="s">
        <v>563</v>
      </c>
      <c r="N35" s="24" t="s">
        <v>563</v>
      </c>
      <c r="O35" s="24" t="s">
        <v>563</v>
      </c>
      <c r="P35" s="24" t="s">
        <v>563</v>
      </c>
      <c r="Q35" s="24" t="s">
        <v>563</v>
      </c>
      <c r="R35" s="24"/>
      <c r="S35" s="24"/>
      <c r="T35" s="24"/>
      <c r="U35" s="24" t="s">
        <v>563</v>
      </c>
      <c r="V35" s="24" t="s">
        <v>563</v>
      </c>
      <c r="W35" s="24" t="s">
        <v>563</v>
      </c>
      <c r="X35" s="24" t="s">
        <v>563</v>
      </c>
      <c r="Y35" s="24">
        <f t="shared" si="1"/>
        <v>0</v>
      </c>
      <c r="Z35" s="24">
        <f t="shared" si="5"/>
        <v>0</v>
      </c>
      <c r="AA35" s="24">
        <f t="shared" si="5"/>
        <v>0</v>
      </c>
      <c r="AB35" s="25">
        <f t="shared" si="3"/>
        <v>0</v>
      </c>
    </row>
    <row r="36" spans="1:28" ht="37.5" customHeight="1">
      <c r="A36" s="196"/>
      <c r="B36" s="125"/>
      <c r="C36" s="113" t="s">
        <v>84</v>
      </c>
      <c r="D36" s="85" t="s">
        <v>579</v>
      </c>
      <c r="E36" s="86">
        <v>90.77</v>
      </c>
      <c r="F36" s="86">
        <v>95</v>
      </c>
      <c r="G36" s="22" t="s">
        <v>85</v>
      </c>
      <c r="H36" s="23" t="s">
        <v>98</v>
      </c>
      <c r="I36" s="23" t="s">
        <v>570</v>
      </c>
      <c r="J36" s="24">
        <v>0</v>
      </c>
      <c r="K36" s="24">
        <f t="shared" ref="K36:K67" si="6">J36*1.1</f>
        <v>0</v>
      </c>
      <c r="L36" s="84" t="s">
        <v>562</v>
      </c>
      <c r="M36" s="24" t="s">
        <v>563</v>
      </c>
      <c r="N36" s="24" t="s">
        <v>563</v>
      </c>
      <c r="O36" s="24" t="s">
        <v>563</v>
      </c>
      <c r="P36" s="24" t="s">
        <v>563</v>
      </c>
      <c r="Q36" s="24" t="s">
        <v>563</v>
      </c>
      <c r="R36" s="24"/>
      <c r="S36" s="24"/>
      <c r="T36" s="24"/>
      <c r="U36" s="24" t="s">
        <v>563</v>
      </c>
      <c r="V36" s="24" t="s">
        <v>563</v>
      </c>
      <c r="W36" s="24" t="s">
        <v>563</v>
      </c>
      <c r="X36" s="24" t="s">
        <v>563</v>
      </c>
      <c r="Y36" s="24">
        <f t="shared" ref="Y36:Y72" si="7">K36*1.1</f>
        <v>0</v>
      </c>
      <c r="Z36" s="24">
        <f t="shared" si="5"/>
        <v>0</v>
      </c>
      <c r="AA36" s="24">
        <f t="shared" si="5"/>
        <v>0</v>
      </c>
      <c r="AB36" s="25">
        <f t="shared" si="3"/>
        <v>0</v>
      </c>
    </row>
    <row r="37" spans="1:28" ht="24">
      <c r="A37" s="196"/>
      <c r="B37" s="125"/>
      <c r="C37" s="113"/>
      <c r="D37" s="151" t="s">
        <v>580</v>
      </c>
      <c r="E37" s="153">
        <v>91.61</v>
      </c>
      <c r="F37" s="153">
        <v>95</v>
      </c>
      <c r="G37" s="22" t="s">
        <v>86</v>
      </c>
      <c r="H37" s="23" t="s">
        <v>92</v>
      </c>
      <c r="I37" s="23" t="s">
        <v>570</v>
      </c>
      <c r="J37" s="24">
        <v>0</v>
      </c>
      <c r="K37" s="24">
        <f t="shared" si="6"/>
        <v>0</v>
      </c>
      <c r="L37" s="84" t="s">
        <v>562</v>
      </c>
      <c r="M37" s="24" t="s">
        <v>563</v>
      </c>
      <c r="N37" s="24"/>
      <c r="O37" s="24"/>
      <c r="P37" s="24"/>
      <c r="Q37" s="24"/>
      <c r="R37" s="24" t="s">
        <v>563</v>
      </c>
      <c r="S37" s="24"/>
      <c r="T37" s="24"/>
      <c r="U37" s="24"/>
      <c r="V37" s="24"/>
      <c r="W37" s="24"/>
      <c r="X37" s="24"/>
      <c r="Y37" s="24">
        <f t="shared" si="7"/>
        <v>0</v>
      </c>
      <c r="Z37" s="24">
        <f t="shared" ref="Z37:AA52" si="8">Y37*1.1</f>
        <v>0</v>
      </c>
      <c r="AA37" s="24">
        <f t="shared" si="8"/>
        <v>0</v>
      </c>
      <c r="AB37" s="25">
        <f t="shared" si="3"/>
        <v>0</v>
      </c>
    </row>
    <row r="38" spans="1:28" ht="24">
      <c r="A38" s="196"/>
      <c r="B38" s="125"/>
      <c r="C38" s="113"/>
      <c r="D38" s="152"/>
      <c r="E38" s="154"/>
      <c r="F38" s="154"/>
      <c r="G38" s="22" t="s">
        <v>87</v>
      </c>
      <c r="H38" s="23" t="s">
        <v>93</v>
      </c>
      <c r="I38" s="23" t="s">
        <v>570</v>
      </c>
      <c r="J38" s="24">
        <v>500</v>
      </c>
      <c r="K38" s="24">
        <f t="shared" si="6"/>
        <v>550</v>
      </c>
      <c r="L38" s="84" t="s">
        <v>562</v>
      </c>
      <c r="M38" s="24" t="s">
        <v>563</v>
      </c>
      <c r="N38" s="24"/>
      <c r="O38" s="24"/>
      <c r="P38" s="24"/>
      <c r="Q38" s="24"/>
      <c r="R38" s="24" t="s">
        <v>563</v>
      </c>
      <c r="S38" s="24"/>
      <c r="T38" s="24"/>
      <c r="U38" s="24"/>
      <c r="V38" s="24"/>
      <c r="W38" s="24"/>
      <c r="X38" s="24"/>
      <c r="Y38" s="24">
        <f t="shared" si="7"/>
        <v>605</v>
      </c>
      <c r="Z38" s="24">
        <f t="shared" si="8"/>
        <v>665.5</v>
      </c>
      <c r="AA38" s="24">
        <f t="shared" si="8"/>
        <v>732.05000000000007</v>
      </c>
      <c r="AB38" s="25">
        <f t="shared" si="3"/>
        <v>3052.55</v>
      </c>
    </row>
    <row r="39" spans="1:28" ht="45">
      <c r="A39" s="196"/>
      <c r="B39" s="125"/>
      <c r="C39" s="113"/>
      <c r="D39" s="151" t="s">
        <v>581</v>
      </c>
      <c r="E39" s="153">
        <v>94.9</v>
      </c>
      <c r="F39" s="153">
        <v>95</v>
      </c>
      <c r="G39" s="22" t="s">
        <v>88</v>
      </c>
      <c r="H39" s="23" t="s">
        <v>94</v>
      </c>
      <c r="I39" s="23" t="s">
        <v>570</v>
      </c>
      <c r="J39" s="24">
        <v>0</v>
      </c>
      <c r="K39" s="24">
        <f t="shared" si="6"/>
        <v>0</v>
      </c>
      <c r="L39" s="84" t="s">
        <v>562</v>
      </c>
      <c r="M39" s="24" t="s">
        <v>563</v>
      </c>
      <c r="N39" s="24"/>
      <c r="O39" s="24"/>
      <c r="P39" s="24"/>
      <c r="Q39" s="24"/>
      <c r="R39" s="24" t="s">
        <v>563</v>
      </c>
      <c r="S39" s="24"/>
      <c r="T39" s="24"/>
      <c r="U39" s="24"/>
      <c r="V39" s="24"/>
      <c r="W39" s="24"/>
      <c r="X39" s="24"/>
      <c r="Y39" s="24">
        <f t="shared" si="7"/>
        <v>0</v>
      </c>
      <c r="Z39" s="24">
        <f t="shared" si="8"/>
        <v>0</v>
      </c>
      <c r="AA39" s="24">
        <f t="shared" si="8"/>
        <v>0</v>
      </c>
      <c r="AB39" s="25">
        <f t="shared" si="3"/>
        <v>0</v>
      </c>
    </row>
    <row r="40" spans="1:28" ht="24">
      <c r="A40" s="196"/>
      <c r="B40" s="125"/>
      <c r="C40" s="113"/>
      <c r="D40" s="152"/>
      <c r="E40" s="154"/>
      <c r="F40" s="154"/>
      <c r="G40" s="28" t="s">
        <v>89</v>
      </c>
      <c r="H40" s="23" t="s">
        <v>95</v>
      </c>
      <c r="I40" s="23" t="s">
        <v>570</v>
      </c>
      <c r="J40" s="24">
        <v>0</v>
      </c>
      <c r="K40" s="24">
        <f t="shared" si="6"/>
        <v>0</v>
      </c>
      <c r="L40" s="84" t="s">
        <v>562</v>
      </c>
      <c r="M40" s="24"/>
      <c r="N40" s="24"/>
      <c r="O40" s="24"/>
      <c r="P40" s="24"/>
      <c r="Q40" s="24"/>
      <c r="R40" s="24"/>
      <c r="S40" s="24"/>
      <c r="T40" s="24"/>
      <c r="U40" s="24" t="s">
        <v>563</v>
      </c>
      <c r="V40" s="24"/>
      <c r="W40" s="24"/>
      <c r="X40" s="24"/>
      <c r="Y40" s="24">
        <f t="shared" si="7"/>
        <v>0</v>
      </c>
      <c r="Z40" s="24">
        <f t="shared" si="8"/>
        <v>0</v>
      </c>
      <c r="AA40" s="24">
        <f t="shared" si="8"/>
        <v>0</v>
      </c>
      <c r="AB40" s="25">
        <f t="shared" si="3"/>
        <v>0</v>
      </c>
    </row>
    <row r="41" spans="1:28" ht="33.75">
      <c r="A41" s="196"/>
      <c r="B41" s="125"/>
      <c r="C41" s="113"/>
      <c r="D41" s="85" t="s">
        <v>582</v>
      </c>
      <c r="E41" s="86">
        <v>87.48</v>
      </c>
      <c r="F41" s="86">
        <v>93</v>
      </c>
      <c r="G41" s="22" t="s">
        <v>90</v>
      </c>
      <c r="H41" s="23" t="s">
        <v>96</v>
      </c>
      <c r="I41" s="23" t="s">
        <v>570</v>
      </c>
      <c r="J41" s="24">
        <v>0</v>
      </c>
      <c r="K41" s="24">
        <f t="shared" si="6"/>
        <v>0</v>
      </c>
      <c r="L41" s="84" t="s">
        <v>562</v>
      </c>
      <c r="M41" s="24" t="s">
        <v>563</v>
      </c>
      <c r="N41" s="24"/>
      <c r="O41" s="24" t="s">
        <v>563</v>
      </c>
      <c r="P41" s="24" t="s">
        <v>563</v>
      </c>
      <c r="Q41" s="24" t="s">
        <v>563</v>
      </c>
      <c r="R41" s="24"/>
      <c r="S41" s="24"/>
      <c r="T41" s="24"/>
      <c r="U41" s="24"/>
      <c r="V41" s="24"/>
      <c r="W41" s="24" t="s">
        <v>563</v>
      </c>
      <c r="X41" s="24" t="s">
        <v>563</v>
      </c>
      <c r="Y41" s="24">
        <f t="shared" si="7"/>
        <v>0</v>
      </c>
      <c r="Z41" s="24">
        <f t="shared" si="8"/>
        <v>0</v>
      </c>
      <c r="AA41" s="24">
        <f t="shared" si="8"/>
        <v>0</v>
      </c>
      <c r="AB41" s="25">
        <f t="shared" si="3"/>
        <v>0</v>
      </c>
    </row>
    <row r="42" spans="1:28" ht="33.75">
      <c r="A42" s="197"/>
      <c r="B42" s="125"/>
      <c r="C42" s="113"/>
      <c r="D42" s="85" t="s">
        <v>583</v>
      </c>
      <c r="E42" s="86">
        <v>40.69</v>
      </c>
      <c r="F42" s="86">
        <v>44</v>
      </c>
      <c r="G42" s="28" t="s">
        <v>91</v>
      </c>
      <c r="H42" s="23" t="s">
        <v>97</v>
      </c>
      <c r="I42" s="23" t="s">
        <v>570</v>
      </c>
      <c r="J42" s="24">
        <v>2000</v>
      </c>
      <c r="K42" s="24">
        <f t="shared" si="6"/>
        <v>2200</v>
      </c>
      <c r="L42" s="84" t="s">
        <v>562</v>
      </c>
      <c r="M42" s="24"/>
      <c r="N42" s="24"/>
      <c r="O42" s="24"/>
      <c r="P42" s="24"/>
      <c r="Q42" s="24"/>
      <c r="R42" s="24" t="s">
        <v>563</v>
      </c>
      <c r="S42" s="24"/>
      <c r="T42" s="24"/>
      <c r="U42" s="24"/>
      <c r="V42" s="24"/>
      <c r="W42" s="24"/>
      <c r="X42" s="24"/>
      <c r="Y42" s="24">
        <f t="shared" si="7"/>
        <v>2420</v>
      </c>
      <c r="Z42" s="24">
        <f t="shared" si="8"/>
        <v>2662</v>
      </c>
      <c r="AA42" s="24">
        <f t="shared" si="8"/>
        <v>2928.2000000000003</v>
      </c>
      <c r="AB42" s="25">
        <f t="shared" si="3"/>
        <v>12210.2</v>
      </c>
    </row>
    <row r="43" spans="1:28" ht="34.5" customHeight="1">
      <c r="A43" s="198" t="s">
        <v>548</v>
      </c>
      <c r="B43" s="96" t="s">
        <v>180</v>
      </c>
      <c r="C43" s="95" t="s">
        <v>100</v>
      </c>
      <c r="D43" s="139" t="s">
        <v>584</v>
      </c>
      <c r="E43" s="145">
        <v>18.8</v>
      </c>
      <c r="F43" s="145">
        <v>28</v>
      </c>
      <c r="G43" s="37" t="s">
        <v>102</v>
      </c>
      <c r="H43" s="38" t="s">
        <v>110</v>
      </c>
      <c r="I43" s="38" t="s">
        <v>570</v>
      </c>
      <c r="J43" s="39">
        <v>0</v>
      </c>
      <c r="K43" s="39">
        <f t="shared" si="6"/>
        <v>0</v>
      </c>
      <c r="L43" s="87" t="s">
        <v>562</v>
      </c>
      <c r="M43" s="39"/>
      <c r="N43" s="39"/>
      <c r="O43" s="39"/>
      <c r="P43" s="39"/>
      <c r="Q43" s="39"/>
      <c r="R43" s="39"/>
      <c r="S43" s="39"/>
      <c r="T43" s="39"/>
      <c r="U43" s="39"/>
      <c r="V43" s="39" t="s">
        <v>563</v>
      </c>
      <c r="W43" s="39"/>
      <c r="X43" s="39"/>
      <c r="Y43" s="39">
        <f t="shared" si="7"/>
        <v>0</v>
      </c>
      <c r="Z43" s="39">
        <f t="shared" si="8"/>
        <v>0</v>
      </c>
      <c r="AA43" s="39">
        <f t="shared" si="8"/>
        <v>0</v>
      </c>
      <c r="AB43" s="40">
        <f t="shared" si="3"/>
        <v>0</v>
      </c>
    </row>
    <row r="44" spans="1:28" ht="33.75">
      <c r="A44" s="199"/>
      <c r="B44" s="96"/>
      <c r="C44" s="95"/>
      <c r="D44" s="140"/>
      <c r="E44" s="146"/>
      <c r="F44" s="146"/>
      <c r="G44" s="41" t="s">
        <v>103</v>
      </c>
      <c r="H44" s="38" t="s">
        <v>111</v>
      </c>
      <c r="I44" s="38" t="s">
        <v>570</v>
      </c>
      <c r="J44" s="39">
        <v>0</v>
      </c>
      <c r="K44" s="39">
        <f t="shared" si="6"/>
        <v>0</v>
      </c>
      <c r="L44" s="87" t="s">
        <v>562</v>
      </c>
      <c r="M44" s="39"/>
      <c r="N44" s="39"/>
      <c r="O44" s="39" t="s">
        <v>563</v>
      </c>
      <c r="P44" s="39" t="s">
        <v>563</v>
      </c>
      <c r="Q44" s="39"/>
      <c r="R44" s="39"/>
      <c r="S44" s="39"/>
      <c r="T44" s="39"/>
      <c r="U44" s="39"/>
      <c r="V44" s="39" t="s">
        <v>563</v>
      </c>
      <c r="W44" s="39" t="s">
        <v>563</v>
      </c>
      <c r="X44" s="39"/>
      <c r="Y44" s="39">
        <f t="shared" si="7"/>
        <v>0</v>
      </c>
      <c r="Z44" s="39">
        <f t="shared" si="8"/>
        <v>0</v>
      </c>
      <c r="AA44" s="39">
        <f t="shared" si="8"/>
        <v>0</v>
      </c>
      <c r="AB44" s="40">
        <f t="shared" si="3"/>
        <v>0</v>
      </c>
    </row>
    <row r="45" spans="1:28" ht="24">
      <c r="A45" s="199"/>
      <c r="B45" s="96"/>
      <c r="C45" s="95"/>
      <c r="D45" s="140"/>
      <c r="E45" s="146"/>
      <c r="F45" s="146"/>
      <c r="G45" s="37" t="s">
        <v>104</v>
      </c>
      <c r="H45" s="38" t="s">
        <v>112</v>
      </c>
      <c r="I45" s="38" t="s">
        <v>570</v>
      </c>
      <c r="J45" s="39">
        <v>1000</v>
      </c>
      <c r="K45" s="39">
        <f t="shared" si="6"/>
        <v>1100</v>
      </c>
      <c r="L45" s="87" t="s">
        <v>562</v>
      </c>
      <c r="M45" s="39"/>
      <c r="N45" s="39"/>
      <c r="O45" s="39" t="s">
        <v>563</v>
      </c>
      <c r="P45" s="39"/>
      <c r="Q45" s="39"/>
      <c r="R45" s="39"/>
      <c r="S45" s="39"/>
      <c r="T45" s="39"/>
      <c r="U45" s="39"/>
      <c r="V45" s="39"/>
      <c r="W45" s="39"/>
      <c r="X45" s="39"/>
      <c r="Y45" s="39">
        <f t="shared" si="7"/>
        <v>1210</v>
      </c>
      <c r="Z45" s="39">
        <f t="shared" si="8"/>
        <v>1331</v>
      </c>
      <c r="AA45" s="39">
        <f t="shared" si="8"/>
        <v>1464.1000000000001</v>
      </c>
      <c r="AB45" s="40">
        <f t="shared" si="3"/>
        <v>6105.1</v>
      </c>
    </row>
    <row r="46" spans="1:28" ht="24">
      <c r="A46" s="199"/>
      <c r="B46" s="96"/>
      <c r="C46" s="95"/>
      <c r="D46" s="140"/>
      <c r="E46" s="146"/>
      <c r="F46" s="146"/>
      <c r="G46" s="41" t="s">
        <v>105</v>
      </c>
      <c r="H46" s="38" t="s">
        <v>113</v>
      </c>
      <c r="I46" s="38" t="s">
        <v>570</v>
      </c>
      <c r="J46" s="39">
        <v>100</v>
      </c>
      <c r="K46" s="39">
        <f t="shared" si="6"/>
        <v>110.00000000000001</v>
      </c>
      <c r="L46" s="87" t="s">
        <v>562</v>
      </c>
      <c r="M46" s="39"/>
      <c r="N46" s="39"/>
      <c r="O46" s="39"/>
      <c r="P46" s="39"/>
      <c r="Q46" s="39"/>
      <c r="R46" s="39"/>
      <c r="S46" s="39"/>
      <c r="T46" s="39"/>
      <c r="U46" s="39"/>
      <c r="V46" s="39"/>
      <c r="W46" s="39"/>
      <c r="X46" s="39" t="s">
        <v>563</v>
      </c>
      <c r="Y46" s="39">
        <f t="shared" si="7"/>
        <v>121.00000000000003</v>
      </c>
      <c r="Z46" s="39">
        <f t="shared" si="8"/>
        <v>133.10000000000005</v>
      </c>
      <c r="AA46" s="39">
        <f t="shared" si="8"/>
        <v>146.41000000000008</v>
      </c>
      <c r="AB46" s="40">
        <f t="shared" si="3"/>
        <v>610.5100000000001</v>
      </c>
    </row>
    <row r="47" spans="1:28" ht="33.75">
      <c r="A47" s="199"/>
      <c r="B47" s="96"/>
      <c r="C47" s="95"/>
      <c r="D47" s="140"/>
      <c r="E47" s="146"/>
      <c r="F47" s="146"/>
      <c r="G47" s="37" t="s">
        <v>106</v>
      </c>
      <c r="H47" s="38" t="s">
        <v>114</v>
      </c>
      <c r="I47" s="38" t="s">
        <v>570</v>
      </c>
      <c r="J47" s="39">
        <v>100</v>
      </c>
      <c r="K47" s="39">
        <f t="shared" si="6"/>
        <v>110.00000000000001</v>
      </c>
      <c r="L47" s="87" t="s">
        <v>562</v>
      </c>
      <c r="M47" s="39"/>
      <c r="N47" s="39"/>
      <c r="O47" s="39"/>
      <c r="P47" s="39"/>
      <c r="Q47" s="39"/>
      <c r="R47" s="39"/>
      <c r="S47" s="39"/>
      <c r="T47" s="39"/>
      <c r="U47" s="39"/>
      <c r="V47" s="39"/>
      <c r="W47" s="39" t="s">
        <v>563</v>
      </c>
      <c r="X47" s="39"/>
      <c r="Y47" s="39">
        <f t="shared" si="7"/>
        <v>121.00000000000003</v>
      </c>
      <c r="Z47" s="39">
        <f t="shared" si="8"/>
        <v>133.10000000000005</v>
      </c>
      <c r="AA47" s="39">
        <f t="shared" si="8"/>
        <v>146.41000000000008</v>
      </c>
      <c r="AB47" s="40">
        <f t="shared" si="3"/>
        <v>610.5100000000001</v>
      </c>
    </row>
    <row r="48" spans="1:28" ht="24">
      <c r="A48" s="199"/>
      <c r="B48" s="96"/>
      <c r="C48" s="95"/>
      <c r="D48" s="140"/>
      <c r="E48" s="146"/>
      <c r="F48" s="146"/>
      <c r="G48" s="41" t="s">
        <v>107</v>
      </c>
      <c r="H48" s="38" t="s">
        <v>115</v>
      </c>
      <c r="I48" s="38" t="s">
        <v>570</v>
      </c>
      <c r="J48" s="39">
        <v>100</v>
      </c>
      <c r="K48" s="39">
        <f t="shared" si="6"/>
        <v>110.00000000000001</v>
      </c>
      <c r="L48" s="87" t="s">
        <v>562</v>
      </c>
      <c r="M48" s="39"/>
      <c r="N48" s="39"/>
      <c r="O48" s="39"/>
      <c r="P48" s="39"/>
      <c r="Q48" s="39"/>
      <c r="R48" s="39"/>
      <c r="S48" s="39"/>
      <c r="T48" s="39"/>
      <c r="U48" s="39"/>
      <c r="V48" s="39"/>
      <c r="W48" s="39"/>
      <c r="X48" s="39" t="s">
        <v>563</v>
      </c>
      <c r="Y48" s="39">
        <f t="shared" si="7"/>
        <v>121.00000000000003</v>
      </c>
      <c r="Z48" s="39">
        <f t="shared" si="8"/>
        <v>133.10000000000005</v>
      </c>
      <c r="AA48" s="39">
        <f t="shared" si="8"/>
        <v>146.41000000000008</v>
      </c>
      <c r="AB48" s="40">
        <f t="shared" si="3"/>
        <v>610.5100000000001</v>
      </c>
    </row>
    <row r="49" spans="1:28" ht="24">
      <c r="A49" s="199"/>
      <c r="B49" s="96"/>
      <c r="C49" s="95"/>
      <c r="D49" s="140"/>
      <c r="E49" s="146"/>
      <c r="F49" s="146"/>
      <c r="G49" s="37" t="s">
        <v>108</v>
      </c>
      <c r="H49" s="38" t="s">
        <v>116</v>
      </c>
      <c r="I49" s="38" t="s">
        <v>570</v>
      </c>
      <c r="J49" s="39">
        <v>500</v>
      </c>
      <c r="K49" s="39">
        <f t="shared" si="6"/>
        <v>550</v>
      </c>
      <c r="L49" s="87" t="s">
        <v>562</v>
      </c>
      <c r="M49" s="39"/>
      <c r="N49" s="39"/>
      <c r="O49" s="39"/>
      <c r="P49" s="39"/>
      <c r="Q49" s="39"/>
      <c r="R49" s="39"/>
      <c r="S49" s="39"/>
      <c r="T49" s="39"/>
      <c r="U49" s="39"/>
      <c r="V49" s="39" t="s">
        <v>563</v>
      </c>
      <c r="W49" s="39" t="s">
        <v>563</v>
      </c>
      <c r="X49" s="39" t="s">
        <v>563</v>
      </c>
      <c r="Y49" s="39">
        <f t="shared" si="7"/>
        <v>605</v>
      </c>
      <c r="Z49" s="39">
        <f t="shared" si="8"/>
        <v>665.5</v>
      </c>
      <c r="AA49" s="39">
        <f t="shared" si="8"/>
        <v>732.05000000000007</v>
      </c>
      <c r="AB49" s="40">
        <f t="shared" si="3"/>
        <v>3052.55</v>
      </c>
    </row>
    <row r="50" spans="1:28" ht="24">
      <c r="A50" s="199"/>
      <c r="B50" s="96"/>
      <c r="C50" s="95"/>
      <c r="D50" s="141"/>
      <c r="E50" s="147"/>
      <c r="F50" s="147"/>
      <c r="G50" s="41" t="s">
        <v>109</v>
      </c>
      <c r="H50" s="42" t="s">
        <v>101</v>
      </c>
      <c r="I50" s="38" t="s">
        <v>570</v>
      </c>
      <c r="J50" s="39">
        <v>300000</v>
      </c>
      <c r="K50" s="39">
        <f t="shared" si="6"/>
        <v>330000</v>
      </c>
      <c r="L50" s="87" t="s">
        <v>562</v>
      </c>
      <c r="M50" s="39" t="s">
        <v>563</v>
      </c>
      <c r="N50" s="39" t="s">
        <v>563</v>
      </c>
      <c r="O50" s="39" t="s">
        <v>563</v>
      </c>
      <c r="P50" s="39" t="s">
        <v>563</v>
      </c>
      <c r="Q50" s="39" t="s">
        <v>563</v>
      </c>
      <c r="R50" s="39" t="s">
        <v>563</v>
      </c>
      <c r="S50" s="39"/>
      <c r="T50" s="39"/>
      <c r="U50" s="39" t="s">
        <v>563</v>
      </c>
      <c r="V50" s="39" t="s">
        <v>563</v>
      </c>
      <c r="W50" s="39" t="s">
        <v>563</v>
      </c>
      <c r="X50" s="39" t="s">
        <v>563</v>
      </c>
      <c r="Y50" s="39">
        <f t="shared" si="7"/>
        <v>363000.00000000006</v>
      </c>
      <c r="Z50" s="39">
        <f t="shared" si="8"/>
        <v>399300.00000000012</v>
      </c>
      <c r="AA50" s="39">
        <f t="shared" si="8"/>
        <v>439230.00000000017</v>
      </c>
      <c r="AB50" s="43">
        <f t="shared" si="3"/>
        <v>1831530.0000000002</v>
      </c>
    </row>
    <row r="51" spans="1:28" ht="56.25">
      <c r="A51" s="199"/>
      <c r="B51" s="96"/>
      <c r="C51" s="95" t="s">
        <v>117</v>
      </c>
      <c r="D51" s="145" t="s">
        <v>585</v>
      </c>
      <c r="E51" s="145">
        <v>90</v>
      </c>
      <c r="F51" s="145">
        <v>103</v>
      </c>
      <c r="G51" s="37" t="s">
        <v>121</v>
      </c>
      <c r="H51" s="38" t="s">
        <v>119</v>
      </c>
      <c r="I51" s="38" t="s">
        <v>570</v>
      </c>
      <c r="J51" s="39">
        <v>0</v>
      </c>
      <c r="K51" s="39">
        <f t="shared" si="6"/>
        <v>0</v>
      </c>
      <c r="L51" s="87" t="s">
        <v>586</v>
      </c>
      <c r="M51" s="39" t="s">
        <v>563</v>
      </c>
      <c r="N51" s="39" t="s">
        <v>563</v>
      </c>
      <c r="O51" s="39" t="s">
        <v>563</v>
      </c>
      <c r="P51" s="39" t="s">
        <v>563</v>
      </c>
      <c r="Q51" s="39" t="s">
        <v>563</v>
      </c>
      <c r="R51" s="39" t="s">
        <v>563</v>
      </c>
      <c r="S51" s="39"/>
      <c r="T51" s="39"/>
      <c r="U51" s="39" t="s">
        <v>563</v>
      </c>
      <c r="V51" s="39" t="s">
        <v>563</v>
      </c>
      <c r="W51" s="39" t="s">
        <v>563</v>
      </c>
      <c r="X51" s="39" t="s">
        <v>563</v>
      </c>
      <c r="Y51" s="39">
        <f t="shared" si="7"/>
        <v>0</v>
      </c>
      <c r="Z51" s="39">
        <f t="shared" si="8"/>
        <v>0</v>
      </c>
      <c r="AA51" s="39">
        <f t="shared" si="8"/>
        <v>0</v>
      </c>
      <c r="AB51" s="40">
        <f t="shared" si="3"/>
        <v>0</v>
      </c>
    </row>
    <row r="52" spans="1:28" ht="33.75">
      <c r="A52" s="199"/>
      <c r="B52" s="96"/>
      <c r="C52" s="95"/>
      <c r="D52" s="146"/>
      <c r="E52" s="146"/>
      <c r="F52" s="146"/>
      <c r="G52" s="41" t="s">
        <v>122</v>
      </c>
      <c r="H52" s="38" t="s">
        <v>120</v>
      </c>
      <c r="I52" s="38" t="s">
        <v>570</v>
      </c>
      <c r="J52" s="39">
        <v>0</v>
      </c>
      <c r="K52" s="39">
        <f t="shared" si="6"/>
        <v>0</v>
      </c>
      <c r="L52" s="87"/>
      <c r="M52" s="39" t="s">
        <v>563</v>
      </c>
      <c r="N52" s="39" t="s">
        <v>563</v>
      </c>
      <c r="O52" s="39" t="s">
        <v>563</v>
      </c>
      <c r="P52" s="39" t="s">
        <v>563</v>
      </c>
      <c r="Q52" s="39" t="s">
        <v>563</v>
      </c>
      <c r="R52" s="39" t="s">
        <v>563</v>
      </c>
      <c r="S52" s="39"/>
      <c r="T52" s="39"/>
      <c r="U52" s="39" t="s">
        <v>563</v>
      </c>
      <c r="V52" s="39" t="s">
        <v>563</v>
      </c>
      <c r="W52" s="39" t="s">
        <v>563</v>
      </c>
      <c r="X52" s="39" t="s">
        <v>563</v>
      </c>
      <c r="Y52" s="39">
        <f t="shared" si="7"/>
        <v>0</v>
      </c>
      <c r="Z52" s="39">
        <f t="shared" si="8"/>
        <v>0</v>
      </c>
      <c r="AA52" s="39">
        <f t="shared" si="8"/>
        <v>0</v>
      </c>
      <c r="AB52" s="40">
        <f t="shared" si="3"/>
        <v>0</v>
      </c>
    </row>
    <row r="53" spans="1:28" ht="24.75" customHeight="1">
      <c r="A53" s="199"/>
      <c r="B53" s="96"/>
      <c r="C53" s="95"/>
      <c r="D53" s="147"/>
      <c r="E53" s="147"/>
      <c r="F53" s="147"/>
      <c r="G53" s="37" t="s">
        <v>123</v>
      </c>
      <c r="H53" s="42" t="s">
        <v>118</v>
      </c>
      <c r="I53" s="38" t="s">
        <v>570</v>
      </c>
      <c r="J53" s="39">
        <v>0</v>
      </c>
      <c r="K53" s="39">
        <f t="shared" si="6"/>
        <v>0</v>
      </c>
      <c r="L53" s="87"/>
      <c r="M53" s="39" t="s">
        <v>563</v>
      </c>
      <c r="N53" s="39" t="s">
        <v>563</v>
      </c>
      <c r="O53" s="39" t="s">
        <v>563</v>
      </c>
      <c r="P53" s="39" t="s">
        <v>563</v>
      </c>
      <c r="Q53" s="39" t="s">
        <v>563</v>
      </c>
      <c r="R53" s="39" t="s">
        <v>563</v>
      </c>
      <c r="S53" s="39"/>
      <c r="T53" s="39"/>
      <c r="U53" s="39" t="s">
        <v>563</v>
      </c>
      <c r="V53" s="39" t="s">
        <v>563</v>
      </c>
      <c r="W53" s="39" t="s">
        <v>563</v>
      </c>
      <c r="X53" s="39" t="s">
        <v>563</v>
      </c>
      <c r="Y53" s="39">
        <f t="shared" si="7"/>
        <v>0</v>
      </c>
      <c r="Z53" s="39">
        <f t="shared" ref="Z53:AA68" si="9">Y53*1.1</f>
        <v>0</v>
      </c>
      <c r="AA53" s="39">
        <f t="shared" si="9"/>
        <v>0</v>
      </c>
      <c r="AB53" s="40">
        <f t="shared" si="3"/>
        <v>0</v>
      </c>
    </row>
    <row r="54" spans="1:28" ht="25.5" customHeight="1">
      <c r="A54" s="199"/>
      <c r="B54" s="96"/>
      <c r="C54" s="95" t="s">
        <v>124</v>
      </c>
      <c r="D54" s="139" t="s">
        <v>587</v>
      </c>
      <c r="E54" s="145">
        <v>12.3</v>
      </c>
      <c r="F54" s="145">
        <v>16</v>
      </c>
      <c r="G54" s="41" t="s">
        <v>125</v>
      </c>
      <c r="H54" s="38" t="s">
        <v>129</v>
      </c>
      <c r="I54" s="38" t="s">
        <v>570</v>
      </c>
      <c r="J54" s="39">
        <v>0</v>
      </c>
      <c r="K54" s="39">
        <f t="shared" si="6"/>
        <v>0</v>
      </c>
      <c r="L54" s="87"/>
      <c r="M54" s="39"/>
      <c r="N54" s="39" t="s">
        <v>563</v>
      </c>
      <c r="O54" s="39"/>
      <c r="P54" s="39"/>
      <c r="Q54" s="39"/>
      <c r="R54" s="39"/>
      <c r="S54" s="39"/>
      <c r="T54" s="39"/>
      <c r="U54" s="39" t="s">
        <v>563</v>
      </c>
      <c r="V54" s="39"/>
      <c r="W54" s="39"/>
      <c r="X54" s="39"/>
      <c r="Y54" s="39">
        <f t="shared" si="7"/>
        <v>0</v>
      </c>
      <c r="Z54" s="39">
        <f t="shared" si="9"/>
        <v>0</v>
      </c>
      <c r="AA54" s="39">
        <f t="shared" si="9"/>
        <v>0</v>
      </c>
      <c r="AB54" s="40">
        <f t="shared" si="3"/>
        <v>0</v>
      </c>
    </row>
    <row r="55" spans="1:28">
      <c r="A55" s="199"/>
      <c r="B55" s="96"/>
      <c r="C55" s="95"/>
      <c r="D55" s="140"/>
      <c r="E55" s="146"/>
      <c r="F55" s="146"/>
      <c r="G55" s="37" t="s">
        <v>126</v>
      </c>
      <c r="H55" s="38" t="s">
        <v>130</v>
      </c>
      <c r="I55" s="38" t="s">
        <v>570</v>
      </c>
      <c r="J55" s="39">
        <v>0</v>
      </c>
      <c r="K55" s="39">
        <f t="shared" si="6"/>
        <v>0</v>
      </c>
      <c r="L55" s="87"/>
      <c r="M55" s="39"/>
      <c r="N55" s="39"/>
      <c r="O55" s="39"/>
      <c r="P55" s="39"/>
      <c r="Q55" s="39"/>
      <c r="R55" s="39"/>
      <c r="S55" s="39"/>
      <c r="T55" s="39"/>
      <c r="U55" s="39" t="s">
        <v>563</v>
      </c>
      <c r="V55" s="39"/>
      <c r="W55" s="39"/>
      <c r="X55" s="39"/>
      <c r="Y55" s="39">
        <f t="shared" si="7"/>
        <v>0</v>
      </c>
      <c r="Z55" s="39">
        <f t="shared" si="9"/>
        <v>0</v>
      </c>
      <c r="AA55" s="39">
        <f t="shared" si="9"/>
        <v>0</v>
      </c>
      <c r="AB55" s="40">
        <f t="shared" si="3"/>
        <v>0</v>
      </c>
    </row>
    <row r="56" spans="1:28">
      <c r="A56" s="199"/>
      <c r="B56" s="96"/>
      <c r="C56" s="95"/>
      <c r="D56" s="140"/>
      <c r="E56" s="146"/>
      <c r="F56" s="146"/>
      <c r="G56" s="41" t="s">
        <v>127</v>
      </c>
      <c r="H56" s="38" t="s">
        <v>131</v>
      </c>
      <c r="I56" s="38" t="s">
        <v>570</v>
      </c>
      <c r="J56" s="39">
        <v>0</v>
      </c>
      <c r="K56" s="39">
        <f t="shared" si="6"/>
        <v>0</v>
      </c>
      <c r="L56" s="87"/>
      <c r="M56" s="39"/>
      <c r="N56" s="39"/>
      <c r="O56" s="39"/>
      <c r="P56" s="39"/>
      <c r="Q56" s="39"/>
      <c r="R56" s="39"/>
      <c r="S56" s="39"/>
      <c r="T56" s="39"/>
      <c r="U56" s="39" t="s">
        <v>563</v>
      </c>
      <c r="V56" s="39"/>
      <c r="W56" s="39"/>
      <c r="X56" s="39"/>
      <c r="Y56" s="39">
        <f t="shared" si="7"/>
        <v>0</v>
      </c>
      <c r="Z56" s="39">
        <f t="shared" si="9"/>
        <v>0</v>
      </c>
      <c r="AA56" s="39">
        <f t="shared" si="9"/>
        <v>0</v>
      </c>
      <c r="AB56" s="40">
        <f t="shared" si="3"/>
        <v>0</v>
      </c>
    </row>
    <row r="57" spans="1:28" ht="24">
      <c r="A57" s="199"/>
      <c r="B57" s="96"/>
      <c r="C57" s="95"/>
      <c r="D57" s="141"/>
      <c r="E57" s="147"/>
      <c r="F57" s="147"/>
      <c r="G57" s="37" t="s">
        <v>128</v>
      </c>
      <c r="H57" s="38" t="s">
        <v>132</v>
      </c>
      <c r="I57" s="38" t="s">
        <v>570</v>
      </c>
      <c r="J57" s="39">
        <v>100000</v>
      </c>
      <c r="K57" s="39">
        <f t="shared" si="6"/>
        <v>110000.00000000001</v>
      </c>
      <c r="L57" s="87" t="s">
        <v>562</v>
      </c>
      <c r="M57" s="39" t="s">
        <v>563</v>
      </c>
      <c r="N57" s="39" t="s">
        <v>563</v>
      </c>
      <c r="O57" s="39" t="s">
        <v>563</v>
      </c>
      <c r="P57" s="39" t="s">
        <v>563</v>
      </c>
      <c r="Q57" s="39" t="s">
        <v>563</v>
      </c>
      <c r="R57" s="39" t="s">
        <v>563</v>
      </c>
      <c r="S57" s="39"/>
      <c r="T57" s="39"/>
      <c r="U57" s="39" t="s">
        <v>563</v>
      </c>
      <c r="V57" s="39" t="s">
        <v>563</v>
      </c>
      <c r="W57" s="39" t="s">
        <v>563</v>
      </c>
      <c r="X57" s="39" t="s">
        <v>563</v>
      </c>
      <c r="Y57" s="39">
        <f t="shared" si="7"/>
        <v>121000.00000000003</v>
      </c>
      <c r="Z57" s="39">
        <f t="shared" si="9"/>
        <v>133100.00000000003</v>
      </c>
      <c r="AA57" s="39">
        <f t="shared" si="9"/>
        <v>146410.00000000006</v>
      </c>
      <c r="AB57" s="40">
        <f t="shared" si="3"/>
        <v>610510</v>
      </c>
    </row>
    <row r="58" spans="1:28" ht="48.75" customHeight="1">
      <c r="A58" s="199"/>
      <c r="B58" s="96"/>
      <c r="C58" s="117" t="s">
        <v>133</v>
      </c>
      <c r="D58" s="148"/>
      <c r="E58" s="148"/>
      <c r="F58" s="148"/>
      <c r="G58" s="41" t="s">
        <v>134</v>
      </c>
      <c r="H58" s="38" t="s">
        <v>140</v>
      </c>
      <c r="I58" s="38" t="s">
        <v>570</v>
      </c>
      <c r="J58" s="39">
        <v>0</v>
      </c>
      <c r="K58" s="39">
        <f t="shared" si="6"/>
        <v>0</v>
      </c>
      <c r="L58" s="87" t="s">
        <v>562</v>
      </c>
      <c r="M58" s="39" t="s">
        <v>563</v>
      </c>
      <c r="N58" s="39" t="s">
        <v>563</v>
      </c>
      <c r="O58" s="39" t="s">
        <v>563</v>
      </c>
      <c r="P58" s="39" t="s">
        <v>563</v>
      </c>
      <c r="Q58" s="39" t="s">
        <v>563</v>
      </c>
      <c r="R58" s="39" t="s">
        <v>563</v>
      </c>
      <c r="S58" s="39"/>
      <c r="T58" s="39"/>
      <c r="U58" s="39" t="s">
        <v>563</v>
      </c>
      <c r="V58" s="39" t="s">
        <v>563</v>
      </c>
      <c r="W58" s="39" t="s">
        <v>563</v>
      </c>
      <c r="X58" s="39" t="s">
        <v>563</v>
      </c>
      <c r="Y58" s="39">
        <f t="shared" si="7"/>
        <v>0</v>
      </c>
      <c r="Z58" s="39">
        <f t="shared" si="9"/>
        <v>0</v>
      </c>
      <c r="AA58" s="39">
        <f t="shared" si="9"/>
        <v>0</v>
      </c>
      <c r="AB58" s="40">
        <f t="shared" si="3"/>
        <v>0</v>
      </c>
    </row>
    <row r="59" spans="1:28" ht="33.75">
      <c r="A59" s="199"/>
      <c r="B59" s="96"/>
      <c r="C59" s="117"/>
      <c r="D59" s="149"/>
      <c r="E59" s="149"/>
      <c r="F59" s="149"/>
      <c r="G59" s="37" t="s">
        <v>135</v>
      </c>
      <c r="H59" s="38" t="s">
        <v>141</v>
      </c>
      <c r="I59" s="38" t="s">
        <v>570</v>
      </c>
      <c r="J59" s="39">
        <v>0</v>
      </c>
      <c r="K59" s="39">
        <f t="shared" si="6"/>
        <v>0</v>
      </c>
      <c r="L59" s="87" t="s">
        <v>562</v>
      </c>
      <c r="M59" s="39" t="s">
        <v>563</v>
      </c>
      <c r="N59" s="39" t="s">
        <v>563</v>
      </c>
      <c r="O59" s="39" t="s">
        <v>563</v>
      </c>
      <c r="P59" s="39" t="s">
        <v>563</v>
      </c>
      <c r="Q59" s="39" t="s">
        <v>563</v>
      </c>
      <c r="R59" s="39" t="s">
        <v>563</v>
      </c>
      <c r="S59" s="39"/>
      <c r="T59" s="39"/>
      <c r="U59" s="39" t="s">
        <v>563</v>
      </c>
      <c r="V59" s="39" t="s">
        <v>563</v>
      </c>
      <c r="W59" s="39" t="s">
        <v>563</v>
      </c>
      <c r="X59" s="39" t="s">
        <v>563</v>
      </c>
      <c r="Y59" s="39">
        <f t="shared" si="7"/>
        <v>0</v>
      </c>
      <c r="Z59" s="39">
        <f t="shared" si="9"/>
        <v>0</v>
      </c>
      <c r="AA59" s="39">
        <f t="shared" si="9"/>
        <v>0</v>
      </c>
      <c r="AB59" s="40">
        <f t="shared" si="3"/>
        <v>0</v>
      </c>
    </row>
    <row r="60" spans="1:28" ht="24">
      <c r="A60" s="199"/>
      <c r="B60" s="96"/>
      <c r="C60" s="117"/>
      <c r="D60" s="149"/>
      <c r="E60" s="149"/>
      <c r="F60" s="149"/>
      <c r="G60" s="41" t="s">
        <v>136</v>
      </c>
      <c r="H60" s="38" t="s">
        <v>142</v>
      </c>
      <c r="I60" s="38" t="s">
        <v>570</v>
      </c>
      <c r="J60" s="39">
        <v>300</v>
      </c>
      <c r="K60" s="39">
        <f t="shared" si="6"/>
        <v>330</v>
      </c>
      <c r="L60" s="87" t="s">
        <v>562</v>
      </c>
      <c r="M60" s="39" t="s">
        <v>563</v>
      </c>
      <c r="N60" s="39" t="s">
        <v>563</v>
      </c>
      <c r="O60" s="39" t="s">
        <v>563</v>
      </c>
      <c r="P60" s="39" t="s">
        <v>563</v>
      </c>
      <c r="Q60" s="39" t="s">
        <v>563</v>
      </c>
      <c r="R60" s="39" t="s">
        <v>563</v>
      </c>
      <c r="S60" s="39"/>
      <c r="T60" s="39"/>
      <c r="U60" s="39" t="s">
        <v>563</v>
      </c>
      <c r="V60" s="39" t="s">
        <v>563</v>
      </c>
      <c r="W60" s="39" t="s">
        <v>563</v>
      </c>
      <c r="X60" s="39" t="s">
        <v>563</v>
      </c>
      <c r="Y60" s="39">
        <f t="shared" si="7"/>
        <v>363.00000000000006</v>
      </c>
      <c r="Z60" s="39">
        <f t="shared" si="9"/>
        <v>399.30000000000007</v>
      </c>
      <c r="AA60" s="39">
        <f t="shared" si="9"/>
        <v>439.23000000000013</v>
      </c>
      <c r="AB60" s="40">
        <f t="shared" si="3"/>
        <v>1831.5300000000002</v>
      </c>
    </row>
    <row r="61" spans="1:28" ht="24">
      <c r="A61" s="199"/>
      <c r="B61" s="96"/>
      <c r="C61" s="117"/>
      <c r="D61" s="149"/>
      <c r="E61" s="149"/>
      <c r="F61" s="149"/>
      <c r="G61" s="37" t="s">
        <v>137</v>
      </c>
      <c r="H61" s="38" t="s">
        <v>143</v>
      </c>
      <c r="I61" s="38" t="s">
        <v>570</v>
      </c>
      <c r="J61" s="39">
        <v>0</v>
      </c>
      <c r="K61" s="39">
        <f t="shared" si="6"/>
        <v>0</v>
      </c>
      <c r="L61" s="87" t="s">
        <v>562</v>
      </c>
      <c r="M61" s="39" t="s">
        <v>563</v>
      </c>
      <c r="N61" s="39" t="s">
        <v>563</v>
      </c>
      <c r="O61" s="39" t="s">
        <v>563</v>
      </c>
      <c r="P61" s="39" t="s">
        <v>563</v>
      </c>
      <c r="Q61" s="39" t="s">
        <v>563</v>
      </c>
      <c r="R61" s="39" t="s">
        <v>563</v>
      </c>
      <c r="S61" s="39"/>
      <c r="T61" s="39"/>
      <c r="U61" s="39" t="s">
        <v>563</v>
      </c>
      <c r="V61" s="39" t="s">
        <v>563</v>
      </c>
      <c r="W61" s="39" t="s">
        <v>563</v>
      </c>
      <c r="X61" s="39" t="s">
        <v>563</v>
      </c>
      <c r="Y61" s="39">
        <f t="shared" si="7"/>
        <v>0</v>
      </c>
      <c r="Z61" s="39">
        <f t="shared" si="9"/>
        <v>0</v>
      </c>
      <c r="AA61" s="39">
        <f t="shared" si="9"/>
        <v>0</v>
      </c>
      <c r="AB61" s="40">
        <f t="shared" si="3"/>
        <v>0</v>
      </c>
    </row>
    <row r="62" spans="1:28" ht="24">
      <c r="A62" s="199"/>
      <c r="B62" s="96"/>
      <c r="C62" s="117"/>
      <c r="D62" s="149"/>
      <c r="E62" s="149"/>
      <c r="F62" s="149"/>
      <c r="G62" s="41" t="s">
        <v>138</v>
      </c>
      <c r="H62" s="38" t="s">
        <v>144</v>
      </c>
      <c r="I62" s="38" t="s">
        <v>570</v>
      </c>
      <c r="J62" s="39">
        <v>1000</v>
      </c>
      <c r="K62" s="39">
        <f t="shared" si="6"/>
        <v>1100</v>
      </c>
      <c r="L62" s="87" t="s">
        <v>562</v>
      </c>
      <c r="M62" s="39" t="s">
        <v>563</v>
      </c>
      <c r="N62" s="39" t="s">
        <v>563</v>
      </c>
      <c r="O62" s="39" t="s">
        <v>563</v>
      </c>
      <c r="P62" s="39" t="s">
        <v>563</v>
      </c>
      <c r="Q62" s="39" t="s">
        <v>563</v>
      </c>
      <c r="R62" s="39" t="s">
        <v>563</v>
      </c>
      <c r="S62" s="39"/>
      <c r="T62" s="39"/>
      <c r="U62" s="39" t="s">
        <v>563</v>
      </c>
      <c r="V62" s="39" t="s">
        <v>563</v>
      </c>
      <c r="W62" s="39" t="s">
        <v>563</v>
      </c>
      <c r="X62" s="39" t="s">
        <v>563</v>
      </c>
      <c r="Y62" s="39">
        <f t="shared" si="7"/>
        <v>1210</v>
      </c>
      <c r="Z62" s="39">
        <f t="shared" si="9"/>
        <v>1331</v>
      </c>
      <c r="AA62" s="39">
        <f t="shared" si="9"/>
        <v>1464.1000000000001</v>
      </c>
      <c r="AB62" s="40">
        <f t="shared" si="3"/>
        <v>6105.1</v>
      </c>
    </row>
    <row r="63" spans="1:28" ht="24">
      <c r="A63" s="199"/>
      <c r="B63" s="96"/>
      <c r="C63" s="117"/>
      <c r="D63" s="150"/>
      <c r="E63" s="150"/>
      <c r="F63" s="150"/>
      <c r="G63" s="37" t="s">
        <v>139</v>
      </c>
      <c r="H63" s="38" t="s">
        <v>145</v>
      </c>
      <c r="I63" s="38" t="s">
        <v>570</v>
      </c>
      <c r="J63" s="39">
        <v>100</v>
      </c>
      <c r="K63" s="39">
        <f t="shared" si="6"/>
        <v>110.00000000000001</v>
      </c>
      <c r="L63" s="87" t="s">
        <v>562</v>
      </c>
      <c r="M63" s="39" t="s">
        <v>563</v>
      </c>
      <c r="N63" s="39" t="s">
        <v>563</v>
      </c>
      <c r="O63" s="39" t="s">
        <v>563</v>
      </c>
      <c r="P63" s="39" t="s">
        <v>563</v>
      </c>
      <c r="Q63" s="39" t="s">
        <v>563</v>
      </c>
      <c r="R63" s="39" t="s">
        <v>563</v>
      </c>
      <c r="S63" s="39"/>
      <c r="T63" s="39"/>
      <c r="U63" s="39" t="s">
        <v>563</v>
      </c>
      <c r="V63" s="39" t="s">
        <v>563</v>
      </c>
      <c r="W63" s="39" t="s">
        <v>563</v>
      </c>
      <c r="X63" s="39" t="s">
        <v>563</v>
      </c>
      <c r="Y63" s="39">
        <f t="shared" si="7"/>
        <v>121.00000000000003</v>
      </c>
      <c r="Z63" s="39">
        <f t="shared" si="9"/>
        <v>133.10000000000005</v>
      </c>
      <c r="AA63" s="39">
        <f t="shared" si="9"/>
        <v>146.41000000000008</v>
      </c>
      <c r="AB63" s="40">
        <f t="shared" si="3"/>
        <v>610.5100000000001</v>
      </c>
    </row>
    <row r="64" spans="1:28" ht="15" customHeight="1">
      <c r="A64" s="199"/>
      <c r="B64" s="96"/>
      <c r="C64" s="95" t="s">
        <v>146</v>
      </c>
      <c r="D64" s="139" t="s">
        <v>588</v>
      </c>
      <c r="E64" s="142">
        <v>17.829999999999998</v>
      </c>
      <c r="F64" s="142">
        <v>24</v>
      </c>
      <c r="G64" s="41" t="s">
        <v>148</v>
      </c>
      <c r="H64" s="44" t="s">
        <v>147</v>
      </c>
      <c r="I64" s="38" t="s">
        <v>570</v>
      </c>
      <c r="J64" s="39">
        <v>0</v>
      </c>
      <c r="K64" s="39">
        <f t="shared" si="6"/>
        <v>0</v>
      </c>
      <c r="L64" s="87"/>
      <c r="M64" s="39"/>
      <c r="N64" s="39"/>
      <c r="O64" s="39"/>
      <c r="P64" s="39"/>
      <c r="Q64" s="39"/>
      <c r="R64" s="39"/>
      <c r="S64" s="39"/>
      <c r="T64" s="39"/>
      <c r="U64" s="39" t="s">
        <v>563</v>
      </c>
      <c r="V64" s="39"/>
      <c r="W64" s="39"/>
      <c r="X64" s="39"/>
      <c r="Y64" s="39">
        <f t="shared" si="7"/>
        <v>0</v>
      </c>
      <c r="Z64" s="39">
        <f t="shared" si="9"/>
        <v>0</v>
      </c>
      <c r="AA64" s="39">
        <f t="shared" si="9"/>
        <v>0</v>
      </c>
      <c r="AB64" s="40">
        <f t="shared" si="3"/>
        <v>0</v>
      </c>
    </row>
    <row r="65" spans="1:28" ht="22.5">
      <c r="A65" s="199"/>
      <c r="B65" s="96"/>
      <c r="C65" s="95"/>
      <c r="D65" s="140"/>
      <c r="E65" s="143"/>
      <c r="F65" s="143"/>
      <c r="G65" s="37" t="s">
        <v>149</v>
      </c>
      <c r="H65" s="44" t="s">
        <v>157</v>
      </c>
      <c r="I65" s="38" t="s">
        <v>570</v>
      </c>
      <c r="J65" s="39">
        <v>0</v>
      </c>
      <c r="K65" s="39">
        <f t="shared" si="6"/>
        <v>0</v>
      </c>
      <c r="L65" s="87"/>
      <c r="M65" s="39"/>
      <c r="N65" s="39"/>
      <c r="O65" s="39"/>
      <c r="P65" s="39"/>
      <c r="Q65" s="39"/>
      <c r="R65" s="39"/>
      <c r="S65" s="39"/>
      <c r="T65" s="39"/>
      <c r="U65" s="39"/>
      <c r="V65" s="39" t="s">
        <v>563</v>
      </c>
      <c r="W65" s="39"/>
      <c r="X65" s="39"/>
      <c r="Y65" s="39">
        <f t="shared" si="7"/>
        <v>0</v>
      </c>
      <c r="Z65" s="39">
        <f t="shared" si="9"/>
        <v>0</v>
      </c>
      <c r="AA65" s="39">
        <f t="shared" si="9"/>
        <v>0</v>
      </c>
      <c r="AB65" s="40">
        <f t="shared" si="3"/>
        <v>0</v>
      </c>
    </row>
    <row r="66" spans="1:28" ht="22.5">
      <c r="A66" s="199"/>
      <c r="B66" s="96"/>
      <c r="C66" s="95"/>
      <c r="D66" s="140"/>
      <c r="E66" s="143"/>
      <c r="F66" s="143"/>
      <c r="G66" s="41" t="s">
        <v>150</v>
      </c>
      <c r="H66" s="44" t="s">
        <v>158</v>
      </c>
      <c r="I66" s="38" t="s">
        <v>570</v>
      </c>
      <c r="J66" s="39">
        <v>0</v>
      </c>
      <c r="K66" s="39">
        <f t="shared" si="6"/>
        <v>0</v>
      </c>
      <c r="L66" s="87"/>
      <c r="M66" s="39"/>
      <c r="N66" s="39"/>
      <c r="O66" s="39"/>
      <c r="P66" s="39"/>
      <c r="Q66" s="39"/>
      <c r="R66" s="39"/>
      <c r="S66" s="39"/>
      <c r="T66" s="39"/>
      <c r="U66" s="39"/>
      <c r="V66" s="39" t="s">
        <v>563</v>
      </c>
      <c r="W66" s="39"/>
      <c r="X66" s="39"/>
      <c r="Y66" s="39">
        <f t="shared" si="7"/>
        <v>0</v>
      </c>
      <c r="Z66" s="39">
        <f t="shared" si="9"/>
        <v>0</v>
      </c>
      <c r="AA66" s="39">
        <f t="shared" si="9"/>
        <v>0</v>
      </c>
      <c r="AB66" s="40">
        <f t="shared" si="3"/>
        <v>0</v>
      </c>
    </row>
    <row r="67" spans="1:28" ht="24">
      <c r="A67" s="199"/>
      <c r="B67" s="96"/>
      <c r="C67" s="95"/>
      <c r="D67" s="140"/>
      <c r="E67" s="143"/>
      <c r="F67" s="143"/>
      <c r="G67" s="37" t="s">
        <v>151</v>
      </c>
      <c r="H67" s="44" t="s">
        <v>159</v>
      </c>
      <c r="I67" s="38" t="s">
        <v>570</v>
      </c>
      <c r="J67" s="39">
        <v>200</v>
      </c>
      <c r="K67" s="39">
        <f t="shared" si="6"/>
        <v>220.00000000000003</v>
      </c>
      <c r="L67" s="87" t="s">
        <v>562</v>
      </c>
      <c r="M67" s="39"/>
      <c r="N67" s="39"/>
      <c r="O67" s="39" t="s">
        <v>563</v>
      </c>
      <c r="P67" s="39"/>
      <c r="Q67" s="39"/>
      <c r="R67" s="39"/>
      <c r="S67" s="39"/>
      <c r="T67" s="39"/>
      <c r="U67" s="39"/>
      <c r="V67" s="39"/>
      <c r="W67" s="39"/>
      <c r="X67" s="39" t="s">
        <v>563</v>
      </c>
      <c r="Y67" s="39">
        <f t="shared" si="7"/>
        <v>242.00000000000006</v>
      </c>
      <c r="Z67" s="39">
        <f t="shared" si="9"/>
        <v>266.2000000000001</v>
      </c>
      <c r="AA67" s="39">
        <f t="shared" si="9"/>
        <v>292.82000000000016</v>
      </c>
      <c r="AB67" s="40">
        <f t="shared" si="3"/>
        <v>1221.0200000000002</v>
      </c>
    </row>
    <row r="68" spans="1:28" ht="22.5">
      <c r="A68" s="199"/>
      <c r="B68" s="96"/>
      <c r="C68" s="95"/>
      <c r="D68" s="140"/>
      <c r="E68" s="143"/>
      <c r="F68" s="143"/>
      <c r="G68" s="41" t="s">
        <v>152</v>
      </c>
      <c r="H68" s="44" t="s">
        <v>160</v>
      </c>
      <c r="I68" s="38" t="s">
        <v>570</v>
      </c>
      <c r="J68" s="39">
        <v>0</v>
      </c>
      <c r="K68" s="39">
        <f t="shared" ref="K68:K72" si="10">J68*1.1</f>
        <v>0</v>
      </c>
      <c r="L68" s="87"/>
      <c r="M68" s="39" t="s">
        <v>563</v>
      </c>
      <c r="N68" s="39" t="s">
        <v>563</v>
      </c>
      <c r="O68" s="39" t="s">
        <v>563</v>
      </c>
      <c r="P68" s="39" t="s">
        <v>563</v>
      </c>
      <c r="Q68" s="39" t="s">
        <v>563</v>
      </c>
      <c r="R68" s="39" t="s">
        <v>563</v>
      </c>
      <c r="S68" s="39"/>
      <c r="T68" s="39"/>
      <c r="U68" s="39" t="s">
        <v>563</v>
      </c>
      <c r="V68" s="39" t="s">
        <v>563</v>
      </c>
      <c r="W68" s="39" t="s">
        <v>563</v>
      </c>
      <c r="X68" s="39" t="s">
        <v>563</v>
      </c>
      <c r="Y68" s="39">
        <f t="shared" si="7"/>
        <v>0</v>
      </c>
      <c r="Z68" s="39">
        <f t="shared" si="9"/>
        <v>0</v>
      </c>
      <c r="AA68" s="39">
        <f t="shared" si="9"/>
        <v>0</v>
      </c>
      <c r="AB68" s="40">
        <f t="shared" ref="AB68:AB131" si="11">SUM(J68:AA68)</f>
        <v>0</v>
      </c>
    </row>
    <row r="69" spans="1:28">
      <c r="A69" s="199"/>
      <c r="B69" s="96"/>
      <c r="C69" s="95"/>
      <c r="D69" s="140"/>
      <c r="E69" s="143"/>
      <c r="F69" s="143"/>
      <c r="G69" s="37" t="s">
        <v>153</v>
      </c>
      <c r="H69" s="44" t="s">
        <v>161</v>
      </c>
      <c r="I69" s="38" t="s">
        <v>570</v>
      </c>
      <c r="J69" s="39">
        <v>0</v>
      </c>
      <c r="K69" s="39">
        <f t="shared" si="10"/>
        <v>0</v>
      </c>
      <c r="L69" s="87"/>
      <c r="M69" s="39" t="s">
        <v>563</v>
      </c>
      <c r="N69" s="39" t="s">
        <v>563</v>
      </c>
      <c r="O69" s="39" t="s">
        <v>563</v>
      </c>
      <c r="P69" s="39" t="s">
        <v>563</v>
      </c>
      <c r="Q69" s="39" t="s">
        <v>563</v>
      </c>
      <c r="R69" s="39" t="s">
        <v>563</v>
      </c>
      <c r="S69" s="39"/>
      <c r="T69" s="39"/>
      <c r="U69" s="39" t="s">
        <v>563</v>
      </c>
      <c r="V69" s="39" t="s">
        <v>563</v>
      </c>
      <c r="W69" s="39" t="s">
        <v>563</v>
      </c>
      <c r="X69" s="39" t="s">
        <v>563</v>
      </c>
      <c r="Y69" s="39">
        <f t="shared" si="7"/>
        <v>0</v>
      </c>
      <c r="Z69" s="39">
        <f t="shared" ref="Z69:AA72" si="12">Y69*1.1</f>
        <v>0</v>
      </c>
      <c r="AA69" s="39">
        <f t="shared" si="12"/>
        <v>0</v>
      </c>
      <c r="AB69" s="40">
        <f t="shared" si="11"/>
        <v>0</v>
      </c>
    </row>
    <row r="70" spans="1:28">
      <c r="A70" s="199"/>
      <c r="B70" s="96"/>
      <c r="C70" s="95"/>
      <c r="D70" s="140"/>
      <c r="E70" s="143"/>
      <c r="F70" s="143"/>
      <c r="G70" s="41" t="s">
        <v>154</v>
      </c>
      <c r="H70" s="44" t="s">
        <v>162</v>
      </c>
      <c r="I70" s="38" t="s">
        <v>570</v>
      </c>
      <c r="J70" s="39">
        <v>0</v>
      </c>
      <c r="K70" s="39">
        <f t="shared" si="10"/>
        <v>0</v>
      </c>
      <c r="L70" s="87"/>
      <c r="M70" s="39" t="s">
        <v>563</v>
      </c>
      <c r="N70" s="39" t="s">
        <v>563</v>
      </c>
      <c r="O70" s="39" t="s">
        <v>563</v>
      </c>
      <c r="P70" s="39" t="s">
        <v>563</v>
      </c>
      <c r="Q70" s="39" t="s">
        <v>563</v>
      </c>
      <c r="R70" s="39" t="s">
        <v>563</v>
      </c>
      <c r="S70" s="39"/>
      <c r="T70" s="39"/>
      <c r="U70" s="39" t="s">
        <v>563</v>
      </c>
      <c r="V70" s="39" t="s">
        <v>563</v>
      </c>
      <c r="W70" s="39" t="s">
        <v>563</v>
      </c>
      <c r="X70" s="39" t="s">
        <v>563</v>
      </c>
      <c r="Y70" s="39">
        <f t="shared" si="7"/>
        <v>0</v>
      </c>
      <c r="Z70" s="39">
        <f t="shared" si="12"/>
        <v>0</v>
      </c>
      <c r="AA70" s="39">
        <f t="shared" si="12"/>
        <v>0</v>
      </c>
      <c r="AB70" s="40">
        <f t="shared" si="11"/>
        <v>0</v>
      </c>
    </row>
    <row r="71" spans="1:28" ht="22.5">
      <c r="A71" s="199"/>
      <c r="B71" s="96"/>
      <c r="C71" s="95"/>
      <c r="D71" s="140"/>
      <c r="E71" s="143"/>
      <c r="F71" s="143"/>
      <c r="G71" s="37" t="s">
        <v>155</v>
      </c>
      <c r="H71" s="44" t="s">
        <v>163</v>
      </c>
      <c r="I71" s="38" t="s">
        <v>570</v>
      </c>
      <c r="J71" s="39">
        <v>0</v>
      </c>
      <c r="K71" s="39">
        <f t="shared" si="10"/>
        <v>0</v>
      </c>
      <c r="L71" s="87"/>
      <c r="M71" s="39" t="s">
        <v>563</v>
      </c>
      <c r="N71" s="39" t="s">
        <v>563</v>
      </c>
      <c r="O71" s="39" t="s">
        <v>563</v>
      </c>
      <c r="P71" s="39" t="s">
        <v>563</v>
      </c>
      <c r="Q71" s="39" t="s">
        <v>563</v>
      </c>
      <c r="R71" s="39" t="s">
        <v>563</v>
      </c>
      <c r="S71" s="39"/>
      <c r="T71" s="39"/>
      <c r="U71" s="39" t="s">
        <v>563</v>
      </c>
      <c r="V71" s="39" t="s">
        <v>563</v>
      </c>
      <c r="W71" s="39" t="s">
        <v>563</v>
      </c>
      <c r="X71" s="39" t="s">
        <v>563</v>
      </c>
      <c r="Y71" s="39">
        <f t="shared" si="7"/>
        <v>0</v>
      </c>
      <c r="Z71" s="39">
        <f t="shared" si="12"/>
        <v>0</v>
      </c>
      <c r="AA71" s="39">
        <f t="shared" si="12"/>
        <v>0</v>
      </c>
      <c r="AB71" s="40">
        <f t="shared" si="11"/>
        <v>0</v>
      </c>
    </row>
    <row r="72" spans="1:28" ht="33.75">
      <c r="A72" s="199"/>
      <c r="B72" s="96"/>
      <c r="C72" s="95"/>
      <c r="D72" s="141"/>
      <c r="E72" s="144"/>
      <c r="F72" s="144"/>
      <c r="G72" s="41" t="s">
        <v>156</v>
      </c>
      <c r="H72" s="44" t="s">
        <v>164</v>
      </c>
      <c r="I72" s="38" t="s">
        <v>570</v>
      </c>
      <c r="J72" s="39">
        <v>200</v>
      </c>
      <c r="K72" s="39">
        <f t="shared" si="10"/>
        <v>220.00000000000003</v>
      </c>
      <c r="L72" s="87" t="s">
        <v>562</v>
      </c>
      <c r="M72" s="39"/>
      <c r="N72" s="39"/>
      <c r="O72" s="39"/>
      <c r="P72" s="39" t="s">
        <v>563</v>
      </c>
      <c r="Q72" s="39"/>
      <c r="R72" s="39"/>
      <c r="S72" s="39"/>
      <c r="T72" s="39"/>
      <c r="U72" s="39"/>
      <c r="V72" s="39"/>
      <c r="W72" s="39" t="s">
        <v>563</v>
      </c>
      <c r="X72" s="39"/>
      <c r="Y72" s="39">
        <f t="shared" si="7"/>
        <v>242.00000000000006</v>
      </c>
      <c r="Z72" s="39">
        <f t="shared" si="12"/>
        <v>266.2000000000001</v>
      </c>
      <c r="AA72" s="39">
        <f t="shared" si="12"/>
        <v>292.82000000000016</v>
      </c>
      <c r="AB72" s="40">
        <f t="shared" si="11"/>
        <v>1221.0200000000002</v>
      </c>
    </row>
    <row r="73" spans="1:28" ht="15" customHeight="1">
      <c r="A73" s="199"/>
      <c r="B73" s="96"/>
      <c r="C73" s="95" t="s">
        <v>165</v>
      </c>
      <c r="D73" s="139" t="s">
        <v>589</v>
      </c>
      <c r="E73" s="145">
        <v>3.23</v>
      </c>
      <c r="F73" s="145">
        <v>3.7</v>
      </c>
      <c r="G73" s="37" t="s">
        <v>166</v>
      </c>
      <c r="H73" s="38" t="s">
        <v>171</v>
      </c>
      <c r="I73" s="38" t="s">
        <v>570</v>
      </c>
      <c r="J73" s="39">
        <v>100000</v>
      </c>
      <c r="K73" s="39"/>
      <c r="L73" s="87"/>
      <c r="M73" s="39"/>
      <c r="N73" s="39"/>
      <c r="O73" s="39"/>
      <c r="P73" s="39" t="s">
        <v>563</v>
      </c>
      <c r="Q73" s="39" t="s">
        <v>563</v>
      </c>
      <c r="R73" s="39" t="s">
        <v>563</v>
      </c>
      <c r="S73" s="39"/>
      <c r="T73" s="39"/>
      <c r="U73" s="39"/>
      <c r="V73" s="39"/>
      <c r="W73" s="39"/>
      <c r="X73" s="39"/>
      <c r="Y73" s="39"/>
      <c r="Z73" s="39"/>
      <c r="AA73" s="39"/>
      <c r="AB73" s="40">
        <f t="shared" si="11"/>
        <v>100000</v>
      </c>
    </row>
    <row r="74" spans="1:28" ht="24">
      <c r="A74" s="199"/>
      <c r="B74" s="96"/>
      <c r="C74" s="95"/>
      <c r="D74" s="140"/>
      <c r="E74" s="146"/>
      <c r="F74" s="146"/>
      <c r="G74" s="41" t="s">
        <v>167</v>
      </c>
      <c r="H74" s="38" t="s">
        <v>172</v>
      </c>
      <c r="I74" s="38" t="s">
        <v>570</v>
      </c>
      <c r="J74" s="39">
        <v>200000</v>
      </c>
      <c r="K74" s="39">
        <f>J74*1.1</f>
        <v>220000.00000000003</v>
      </c>
      <c r="L74" s="87" t="s">
        <v>562</v>
      </c>
      <c r="M74" s="39" t="s">
        <v>563</v>
      </c>
      <c r="N74" s="39" t="s">
        <v>563</v>
      </c>
      <c r="O74" s="39" t="s">
        <v>563</v>
      </c>
      <c r="P74" s="39" t="s">
        <v>563</v>
      </c>
      <c r="Q74" s="39" t="s">
        <v>563</v>
      </c>
      <c r="R74" s="39" t="s">
        <v>563</v>
      </c>
      <c r="S74" s="39"/>
      <c r="T74" s="39"/>
      <c r="U74" s="39" t="s">
        <v>563</v>
      </c>
      <c r="V74" s="39" t="s">
        <v>563</v>
      </c>
      <c r="W74" s="39" t="s">
        <v>563</v>
      </c>
      <c r="X74" s="39" t="s">
        <v>563</v>
      </c>
      <c r="Y74" s="39">
        <f>K74*1.1</f>
        <v>242000.00000000006</v>
      </c>
      <c r="Z74" s="39">
        <f t="shared" ref="Z74:AA76" si="13">Y74*1.1</f>
        <v>266200.00000000006</v>
      </c>
      <c r="AA74" s="39">
        <f t="shared" si="13"/>
        <v>292820.00000000012</v>
      </c>
      <c r="AB74" s="43">
        <f t="shared" si="11"/>
        <v>1221020</v>
      </c>
    </row>
    <row r="75" spans="1:28" ht="45">
      <c r="A75" s="199"/>
      <c r="B75" s="96"/>
      <c r="C75" s="95"/>
      <c r="D75" s="140"/>
      <c r="E75" s="146"/>
      <c r="F75" s="146"/>
      <c r="G75" s="37" t="s">
        <v>168</v>
      </c>
      <c r="H75" s="38" t="s">
        <v>173</v>
      </c>
      <c r="I75" s="38" t="s">
        <v>570</v>
      </c>
      <c r="J75" s="39">
        <v>3000</v>
      </c>
      <c r="K75" s="39">
        <f>J75*1.1</f>
        <v>3300.0000000000005</v>
      </c>
      <c r="L75" s="87" t="s">
        <v>562</v>
      </c>
      <c r="M75" s="39" t="s">
        <v>563</v>
      </c>
      <c r="N75" s="39" t="s">
        <v>563</v>
      </c>
      <c r="O75" s="39" t="s">
        <v>563</v>
      </c>
      <c r="P75" s="39" t="s">
        <v>563</v>
      </c>
      <c r="Q75" s="39" t="s">
        <v>563</v>
      </c>
      <c r="R75" s="39" t="s">
        <v>563</v>
      </c>
      <c r="S75" s="39"/>
      <c r="T75" s="39"/>
      <c r="U75" s="39" t="s">
        <v>563</v>
      </c>
      <c r="V75" s="39" t="s">
        <v>563</v>
      </c>
      <c r="W75" s="39" t="s">
        <v>563</v>
      </c>
      <c r="X75" s="39" t="s">
        <v>563</v>
      </c>
      <c r="Y75" s="39">
        <f>K75*1.1</f>
        <v>3630.0000000000009</v>
      </c>
      <c r="Z75" s="39">
        <f t="shared" si="13"/>
        <v>3993.0000000000014</v>
      </c>
      <c r="AA75" s="39">
        <f t="shared" si="13"/>
        <v>4392.300000000002</v>
      </c>
      <c r="AB75" s="40">
        <f t="shared" si="11"/>
        <v>18315.300000000003</v>
      </c>
    </row>
    <row r="76" spans="1:28" ht="24">
      <c r="A76" s="199"/>
      <c r="B76" s="96"/>
      <c r="C76" s="95"/>
      <c r="D76" s="140"/>
      <c r="E76" s="146"/>
      <c r="F76" s="146"/>
      <c r="G76" s="41" t="s">
        <v>169</v>
      </c>
      <c r="H76" s="38" t="s">
        <v>174</v>
      </c>
      <c r="I76" s="38" t="s">
        <v>570</v>
      </c>
      <c r="J76" s="39">
        <v>1000</v>
      </c>
      <c r="K76" s="39">
        <f>J76*1.1</f>
        <v>1100</v>
      </c>
      <c r="L76" s="87" t="s">
        <v>562</v>
      </c>
      <c r="M76" s="39" t="s">
        <v>563</v>
      </c>
      <c r="N76" s="39" t="s">
        <v>563</v>
      </c>
      <c r="O76" s="39" t="s">
        <v>563</v>
      </c>
      <c r="P76" s="39" t="s">
        <v>563</v>
      </c>
      <c r="Q76" s="39" t="s">
        <v>563</v>
      </c>
      <c r="R76" s="39" t="s">
        <v>563</v>
      </c>
      <c r="S76" s="39"/>
      <c r="T76" s="39"/>
      <c r="U76" s="39" t="s">
        <v>563</v>
      </c>
      <c r="V76" s="39" t="s">
        <v>563</v>
      </c>
      <c r="W76" s="39" t="s">
        <v>563</v>
      </c>
      <c r="X76" s="39" t="s">
        <v>563</v>
      </c>
      <c r="Y76" s="39">
        <f>K76*1.1</f>
        <v>1210</v>
      </c>
      <c r="Z76" s="39">
        <f t="shared" si="13"/>
        <v>1331</v>
      </c>
      <c r="AA76" s="39">
        <f t="shared" si="13"/>
        <v>1464.1000000000001</v>
      </c>
      <c r="AB76" s="40">
        <f t="shared" si="11"/>
        <v>6105.1</v>
      </c>
    </row>
    <row r="77" spans="1:28" ht="22.5">
      <c r="A77" s="200"/>
      <c r="B77" s="96"/>
      <c r="C77" s="95"/>
      <c r="D77" s="141"/>
      <c r="E77" s="147"/>
      <c r="F77" s="147"/>
      <c r="G77" s="37" t="s">
        <v>170</v>
      </c>
      <c r="H77" s="38" t="s">
        <v>175</v>
      </c>
      <c r="I77" s="38" t="s">
        <v>570</v>
      </c>
      <c r="J77" s="39">
        <v>50000</v>
      </c>
      <c r="K77" s="39"/>
      <c r="L77" s="87"/>
      <c r="M77" s="39" t="s">
        <v>563</v>
      </c>
      <c r="N77" s="39" t="s">
        <v>563</v>
      </c>
      <c r="O77" s="39" t="s">
        <v>563</v>
      </c>
      <c r="P77" s="39" t="s">
        <v>563</v>
      </c>
      <c r="Q77" s="39" t="s">
        <v>563</v>
      </c>
      <c r="R77" s="39" t="s">
        <v>563</v>
      </c>
      <c r="S77" s="39"/>
      <c r="T77" s="39"/>
      <c r="U77" s="39" t="s">
        <v>563</v>
      </c>
      <c r="V77" s="39" t="s">
        <v>563</v>
      </c>
      <c r="W77" s="39" t="s">
        <v>563</v>
      </c>
      <c r="X77" s="39" t="s">
        <v>563</v>
      </c>
      <c r="Y77" s="39"/>
      <c r="Z77" s="39"/>
      <c r="AA77" s="39"/>
      <c r="AB77" s="40">
        <f t="shared" si="11"/>
        <v>50000</v>
      </c>
    </row>
    <row r="78" spans="1:28" ht="92.25" customHeight="1">
      <c r="A78" s="203" t="s">
        <v>549</v>
      </c>
      <c r="B78" s="122" t="s">
        <v>178</v>
      </c>
      <c r="C78" s="45" t="s">
        <v>176</v>
      </c>
      <c r="D78" s="88" t="s">
        <v>590</v>
      </c>
      <c r="E78" s="45" t="s">
        <v>591</v>
      </c>
      <c r="F78" s="45" t="s">
        <v>592</v>
      </c>
      <c r="G78" s="46" t="s">
        <v>177</v>
      </c>
      <c r="H78" s="47" t="s">
        <v>183</v>
      </c>
      <c r="I78" s="47" t="s">
        <v>570</v>
      </c>
      <c r="J78" s="48">
        <v>1200</v>
      </c>
      <c r="K78" s="48">
        <f t="shared" ref="K78:K109" si="14">J78*1.1</f>
        <v>1320</v>
      </c>
      <c r="L78" s="89" t="s">
        <v>562</v>
      </c>
      <c r="M78" s="48"/>
      <c r="N78" s="48"/>
      <c r="O78" s="48" t="s">
        <v>594</v>
      </c>
      <c r="P78" s="48"/>
      <c r="Q78" s="48"/>
      <c r="R78" s="48"/>
      <c r="S78" s="48"/>
      <c r="T78" s="48"/>
      <c r="U78" s="48"/>
      <c r="V78" s="48"/>
      <c r="W78" s="48"/>
      <c r="X78" s="48"/>
      <c r="Y78" s="48">
        <f t="shared" ref="Y78:Y109" si="15">K78*1.1</f>
        <v>1452.0000000000002</v>
      </c>
      <c r="Z78" s="48">
        <f t="shared" ref="Z78:AA93" si="16">Y78*1.1</f>
        <v>1597.2000000000003</v>
      </c>
      <c r="AA78" s="48">
        <f t="shared" si="16"/>
        <v>1756.9200000000005</v>
      </c>
      <c r="AB78" s="49">
        <f t="shared" si="11"/>
        <v>7326.1200000000008</v>
      </c>
    </row>
    <row r="79" spans="1:28" ht="137.25" customHeight="1">
      <c r="A79" s="204"/>
      <c r="B79" s="122"/>
      <c r="C79" s="50" t="s">
        <v>179</v>
      </c>
      <c r="D79" s="90" t="s">
        <v>593</v>
      </c>
      <c r="E79" s="91">
        <v>4.5999999999999996</v>
      </c>
      <c r="F79" s="91">
        <v>3</v>
      </c>
      <c r="G79" s="51" t="s">
        <v>181</v>
      </c>
      <c r="H79" s="47" t="s">
        <v>182</v>
      </c>
      <c r="I79" s="47" t="s">
        <v>570</v>
      </c>
      <c r="J79" s="48">
        <v>100</v>
      </c>
      <c r="K79" s="48">
        <f t="shared" si="14"/>
        <v>110.00000000000001</v>
      </c>
      <c r="L79" s="89" t="s">
        <v>562</v>
      </c>
      <c r="M79" s="48" t="s">
        <v>594</v>
      </c>
      <c r="N79" s="48" t="s">
        <v>594</v>
      </c>
      <c r="O79" s="48" t="s">
        <v>594</v>
      </c>
      <c r="P79" s="48" t="s">
        <v>594</v>
      </c>
      <c r="Q79" s="48" t="s">
        <v>594</v>
      </c>
      <c r="R79" s="48"/>
      <c r="S79" s="48"/>
      <c r="T79" s="48"/>
      <c r="U79" s="48" t="s">
        <v>594</v>
      </c>
      <c r="V79" s="48" t="s">
        <v>594</v>
      </c>
      <c r="W79" s="48" t="s">
        <v>594</v>
      </c>
      <c r="X79" s="48" t="s">
        <v>594</v>
      </c>
      <c r="Y79" s="48">
        <f t="shared" si="15"/>
        <v>121.00000000000003</v>
      </c>
      <c r="Z79" s="48">
        <f t="shared" si="16"/>
        <v>133.10000000000005</v>
      </c>
      <c r="AA79" s="48">
        <f t="shared" si="16"/>
        <v>146.41000000000008</v>
      </c>
      <c r="AB79" s="49">
        <f t="shared" si="11"/>
        <v>610.5100000000001</v>
      </c>
    </row>
    <row r="80" spans="1:28" ht="56.25">
      <c r="A80" s="204"/>
      <c r="B80" s="122"/>
      <c r="C80" s="92" t="s">
        <v>184</v>
      </c>
      <c r="D80" s="128" t="s">
        <v>595</v>
      </c>
      <c r="E80" s="130">
        <v>12</v>
      </c>
      <c r="F80" s="130">
        <v>35</v>
      </c>
      <c r="G80" s="46" t="s">
        <v>187</v>
      </c>
      <c r="H80" s="52" t="s">
        <v>186</v>
      </c>
      <c r="I80" s="47" t="s">
        <v>570</v>
      </c>
      <c r="J80" s="48">
        <v>0</v>
      </c>
      <c r="K80" s="48">
        <f t="shared" si="14"/>
        <v>0</v>
      </c>
      <c r="L80" s="89"/>
      <c r="M80" s="48" t="s">
        <v>594</v>
      </c>
      <c r="N80" s="48" t="s">
        <v>594</v>
      </c>
      <c r="O80" s="48" t="s">
        <v>594</v>
      </c>
      <c r="P80" s="48" t="s">
        <v>594</v>
      </c>
      <c r="Q80" s="48" t="s">
        <v>594</v>
      </c>
      <c r="R80" s="48"/>
      <c r="S80" s="48"/>
      <c r="T80" s="48"/>
      <c r="U80" s="48" t="s">
        <v>594</v>
      </c>
      <c r="V80" s="48" t="s">
        <v>594</v>
      </c>
      <c r="W80" s="48" t="s">
        <v>594</v>
      </c>
      <c r="X80" s="48" t="s">
        <v>594</v>
      </c>
      <c r="Y80" s="48">
        <f t="shared" si="15"/>
        <v>0</v>
      </c>
      <c r="Z80" s="48">
        <f t="shared" si="16"/>
        <v>0</v>
      </c>
      <c r="AA80" s="48">
        <f t="shared" si="16"/>
        <v>0</v>
      </c>
      <c r="AB80" s="49">
        <f t="shared" si="11"/>
        <v>0</v>
      </c>
    </row>
    <row r="81" spans="1:28" ht="82.5" customHeight="1">
      <c r="A81" s="204"/>
      <c r="B81" s="122"/>
      <c r="C81" s="92"/>
      <c r="D81" s="129"/>
      <c r="E81" s="131"/>
      <c r="F81" s="131"/>
      <c r="G81" s="51" t="s">
        <v>188</v>
      </c>
      <c r="H81" s="53" t="s">
        <v>185</v>
      </c>
      <c r="I81" s="47" t="s">
        <v>570</v>
      </c>
      <c r="J81" s="48">
        <v>0</v>
      </c>
      <c r="K81" s="48">
        <f t="shared" si="14"/>
        <v>0</v>
      </c>
      <c r="L81" s="89"/>
      <c r="M81" s="48" t="s">
        <v>594</v>
      </c>
      <c r="N81" s="48" t="s">
        <v>594</v>
      </c>
      <c r="O81" s="48" t="s">
        <v>594</v>
      </c>
      <c r="P81" s="48" t="s">
        <v>594</v>
      </c>
      <c r="Q81" s="48" t="s">
        <v>594</v>
      </c>
      <c r="R81" s="48"/>
      <c r="S81" s="48"/>
      <c r="T81" s="48"/>
      <c r="U81" s="48" t="s">
        <v>594</v>
      </c>
      <c r="V81" s="48" t="s">
        <v>594</v>
      </c>
      <c r="W81" s="48" t="s">
        <v>594</v>
      </c>
      <c r="X81" s="48" t="s">
        <v>594</v>
      </c>
      <c r="Y81" s="48">
        <f t="shared" si="15"/>
        <v>0</v>
      </c>
      <c r="Z81" s="48">
        <f t="shared" si="16"/>
        <v>0</v>
      </c>
      <c r="AA81" s="48">
        <f t="shared" si="16"/>
        <v>0</v>
      </c>
      <c r="AB81" s="49">
        <f t="shared" si="11"/>
        <v>0</v>
      </c>
    </row>
    <row r="82" spans="1:28" ht="25.5" customHeight="1">
      <c r="A82" s="204"/>
      <c r="B82" s="122"/>
      <c r="C82" s="118" t="s">
        <v>189</v>
      </c>
      <c r="D82" s="136"/>
      <c r="E82" s="136"/>
      <c r="F82" s="136"/>
      <c r="G82" s="46" t="s">
        <v>190</v>
      </c>
      <c r="H82" s="52" t="s">
        <v>196</v>
      </c>
      <c r="I82" s="47" t="s">
        <v>570</v>
      </c>
      <c r="J82" s="48">
        <v>0</v>
      </c>
      <c r="K82" s="48">
        <f t="shared" si="14"/>
        <v>0</v>
      </c>
      <c r="L82" s="89"/>
      <c r="M82" s="48" t="s">
        <v>594</v>
      </c>
      <c r="N82" s="48" t="s">
        <v>594</v>
      </c>
      <c r="O82" s="48" t="s">
        <v>594</v>
      </c>
      <c r="P82" s="48" t="s">
        <v>594</v>
      </c>
      <c r="Q82" s="48" t="s">
        <v>594</v>
      </c>
      <c r="R82" s="48"/>
      <c r="S82" s="48"/>
      <c r="T82" s="48"/>
      <c r="U82" s="48" t="s">
        <v>594</v>
      </c>
      <c r="V82" s="48" t="s">
        <v>594</v>
      </c>
      <c r="W82" s="48" t="s">
        <v>594</v>
      </c>
      <c r="X82" s="48" t="s">
        <v>594</v>
      </c>
      <c r="Y82" s="48">
        <f t="shared" si="15"/>
        <v>0</v>
      </c>
      <c r="Z82" s="48">
        <f t="shared" si="16"/>
        <v>0</v>
      </c>
      <c r="AA82" s="48">
        <f t="shared" si="16"/>
        <v>0</v>
      </c>
      <c r="AB82" s="49">
        <f t="shared" si="11"/>
        <v>0</v>
      </c>
    </row>
    <row r="83" spans="1:28">
      <c r="A83" s="204"/>
      <c r="B83" s="122"/>
      <c r="C83" s="118"/>
      <c r="D83" s="137"/>
      <c r="E83" s="137"/>
      <c r="F83" s="137"/>
      <c r="G83" s="51" t="s">
        <v>191</v>
      </c>
      <c r="H83" s="52" t="s">
        <v>197</v>
      </c>
      <c r="I83" s="47" t="s">
        <v>570</v>
      </c>
      <c r="J83" s="48">
        <v>0</v>
      </c>
      <c r="K83" s="48">
        <f t="shared" si="14"/>
        <v>0</v>
      </c>
      <c r="L83" s="89"/>
      <c r="M83" s="48" t="s">
        <v>594</v>
      </c>
      <c r="N83" s="48" t="s">
        <v>594</v>
      </c>
      <c r="O83" s="48" t="s">
        <v>594</v>
      </c>
      <c r="P83" s="48" t="s">
        <v>594</v>
      </c>
      <c r="Q83" s="48" t="s">
        <v>594</v>
      </c>
      <c r="R83" s="48"/>
      <c r="S83" s="48"/>
      <c r="T83" s="48"/>
      <c r="U83" s="48" t="s">
        <v>594</v>
      </c>
      <c r="V83" s="48" t="s">
        <v>594</v>
      </c>
      <c r="W83" s="48" t="s">
        <v>594</v>
      </c>
      <c r="X83" s="48" t="s">
        <v>594</v>
      </c>
      <c r="Y83" s="48">
        <f t="shared" si="15"/>
        <v>0</v>
      </c>
      <c r="Z83" s="48">
        <f t="shared" si="16"/>
        <v>0</v>
      </c>
      <c r="AA83" s="48">
        <f t="shared" si="16"/>
        <v>0</v>
      </c>
      <c r="AB83" s="49">
        <f t="shared" si="11"/>
        <v>0</v>
      </c>
    </row>
    <row r="84" spans="1:28" ht="24">
      <c r="A84" s="204"/>
      <c r="B84" s="122"/>
      <c r="C84" s="118"/>
      <c r="D84" s="137"/>
      <c r="E84" s="137"/>
      <c r="F84" s="137"/>
      <c r="G84" s="46" t="s">
        <v>192</v>
      </c>
      <c r="H84" s="52" t="s">
        <v>198</v>
      </c>
      <c r="I84" s="47" t="s">
        <v>570</v>
      </c>
      <c r="J84" s="48">
        <v>200</v>
      </c>
      <c r="K84" s="48">
        <f t="shared" si="14"/>
        <v>220.00000000000003</v>
      </c>
      <c r="L84" s="89" t="s">
        <v>562</v>
      </c>
      <c r="M84" s="48" t="s">
        <v>594</v>
      </c>
      <c r="N84" s="48" t="s">
        <v>594</v>
      </c>
      <c r="O84" s="48" t="s">
        <v>594</v>
      </c>
      <c r="P84" s="48" t="s">
        <v>594</v>
      </c>
      <c r="Q84" s="48" t="s">
        <v>594</v>
      </c>
      <c r="R84" s="48"/>
      <c r="S84" s="48"/>
      <c r="T84" s="48"/>
      <c r="U84" s="48" t="s">
        <v>594</v>
      </c>
      <c r="V84" s="48" t="s">
        <v>594</v>
      </c>
      <c r="W84" s="48" t="s">
        <v>594</v>
      </c>
      <c r="X84" s="48" t="s">
        <v>594</v>
      </c>
      <c r="Y84" s="48">
        <f t="shared" si="15"/>
        <v>242.00000000000006</v>
      </c>
      <c r="Z84" s="48">
        <f t="shared" si="16"/>
        <v>266.2000000000001</v>
      </c>
      <c r="AA84" s="48">
        <f t="shared" si="16"/>
        <v>292.82000000000016</v>
      </c>
      <c r="AB84" s="49">
        <f t="shared" si="11"/>
        <v>1221.0200000000002</v>
      </c>
    </row>
    <row r="85" spans="1:28" ht="24">
      <c r="A85" s="204"/>
      <c r="B85" s="122"/>
      <c r="C85" s="118"/>
      <c r="D85" s="137"/>
      <c r="E85" s="137"/>
      <c r="F85" s="137"/>
      <c r="G85" s="51" t="s">
        <v>193</v>
      </c>
      <c r="H85" s="52" t="s">
        <v>199</v>
      </c>
      <c r="I85" s="47" t="s">
        <v>570</v>
      </c>
      <c r="J85" s="48">
        <v>50</v>
      </c>
      <c r="K85" s="48">
        <f t="shared" si="14"/>
        <v>55.000000000000007</v>
      </c>
      <c r="L85" s="89" t="s">
        <v>562</v>
      </c>
      <c r="M85" s="48" t="s">
        <v>594</v>
      </c>
      <c r="N85" s="48" t="s">
        <v>594</v>
      </c>
      <c r="O85" s="48" t="s">
        <v>594</v>
      </c>
      <c r="P85" s="48" t="s">
        <v>594</v>
      </c>
      <c r="Q85" s="48" t="s">
        <v>594</v>
      </c>
      <c r="R85" s="48"/>
      <c r="S85" s="48"/>
      <c r="T85" s="48"/>
      <c r="U85" s="48" t="s">
        <v>594</v>
      </c>
      <c r="V85" s="48" t="s">
        <v>594</v>
      </c>
      <c r="W85" s="48" t="s">
        <v>594</v>
      </c>
      <c r="X85" s="48" t="s">
        <v>594</v>
      </c>
      <c r="Y85" s="48">
        <f t="shared" si="15"/>
        <v>60.500000000000014</v>
      </c>
      <c r="Z85" s="48">
        <f t="shared" si="16"/>
        <v>66.550000000000026</v>
      </c>
      <c r="AA85" s="48">
        <f t="shared" si="16"/>
        <v>73.205000000000041</v>
      </c>
      <c r="AB85" s="49">
        <f t="shared" si="11"/>
        <v>305.25500000000005</v>
      </c>
    </row>
    <row r="86" spans="1:28" ht="33.75">
      <c r="A86" s="204"/>
      <c r="B86" s="122"/>
      <c r="C86" s="118"/>
      <c r="D86" s="137"/>
      <c r="E86" s="137"/>
      <c r="F86" s="137"/>
      <c r="G86" s="46" t="s">
        <v>194</v>
      </c>
      <c r="H86" s="52" t="s">
        <v>200</v>
      </c>
      <c r="I86" s="47" t="s">
        <v>570</v>
      </c>
      <c r="J86" s="48">
        <v>0</v>
      </c>
      <c r="K86" s="48">
        <f t="shared" si="14"/>
        <v>0</v>
      </c>
      <c r="L86" s="89"/>
      <c r="M86" s="48" t="s">
        <v>594</v>
      </c>
      <c r="N86" s="48" t="s">
        <v>594</v>
      </c>
      <c r="O86" s="48" t="s">
        <v>594</v>
      </c>
      <c r="P86" s="48" t="s">
        <v>594</v>
      </c>
      <c r="Q86" s="48" t="s">
        <v>594</v>
      </c>
      <c r="R86" s="48"/>
      <c r="S86" s="48"/>
      <c r="T86" s="48"/>
      <c r="U86" s="48" t="s">
        <v>594</v>
      </c>
      <c r="V86" s="48" t="s">
        <v>594</v>
      </c>
      <c r="W86" s="48" t="s">
        <v>594</v>
      </c>
      <c r="X86" s="48" t="s">
        <v>594</v>
      </c>
      <c r="Y86" s="48">
        <f t="shared" si="15"/>
        <v>0</v>
      </c>
      <c r="Z86" s="48">
        <f t="shared" si="16"/>
        <v>0</v>
      </c>
      <c r="AA86" s="48">
        <f t="shared" si="16"/>
        <v>0</v>
      </c>
      <c r="AB86" s="49">
        <f t="shared" si="11"/>
        <v>0</v>
      </c>
    </row>
    <row r="87" spans="1:28" ht="22.5">
      <c r="A87" s="204"/>
      <c r="B87" s="122"/>
      <c r="C87" s="118"/>
      <c r="D87" s="138"/>
      <c r="E87" s="138"/>
      <c r="F87" s="138"/>
      <c r="G87" s="51" t="s">
        <v>195</v>
      </c>
      <c r="H87" s="52" t="s">
        <v>201</v>
      </c>
      <c r="I87" s="47" t="s">
        <v>570</v>
      </c>
      <c r="J87" s="48">
        <v>0</v>
      </c>
      <c r="K87" s="48">
        <f t="shared" si="14"/>
        <v>0</v>
      </c>
      <c r="L87" s="89"/>
      <c r="M87" s="48" t="s">
        <v>594</v>
      </c>
      <c r="N87" s="48" t="s">
        <v>594</v>
      </c>
      <c r="O87" s="48" t="s">
        <v>594</v>
      </c>
      <c r="P87" s="48" t="s">
        <v>594</v>
      </c>
      <c r="Q87" s="48" t="s">
        <v>594</v>
      </c>
      <c r="R87" s="48"/>
      <c r="S87" s="48"/>
      <c r="T87" s="48"/>
      <c r="U87" s="48" t="s">
        <v>594</v>
      </c>
      <c r="V87" s="48" t="s">
        <v>594</v>
      </c>
      <c r="W87" s="48" t="s">
        <v>594</v>
      </c>
      <c r="X87" s="48" t="s">
        <v>594</v>
      </c>
      <c r="Y87" s="48">
        <f t="shared" si="15"/>
        <v>0</v>
      </c>
      <c r="Z87" s="48">
        <f t="shared" si="16"/>
        <v>0</v>
      </c>
      <c r="AA87" s="48">
        <f t="shared" si="16"/>
        <v>0</v>
      </c>
      <c r="AB87" s="49">
        <f t="shared" si="11"/>
        <v>0</v>
      </c>
    </row>
    <row r="88" spans="1:28" ht="36" customHeight="1">
      <c r="A88" s="204"/>
      <c r="B88" s="122"/>
      <c r="C88" s="92" t="s">
        <v>202</v>
      </c>
      <c r="D88" s="132" t="s">
        <v>596</v>
      </c>
      <c r="E88" s="134"/>
      <c r="F88" s="134"/>
      <c r="G88" s="46" t="s">
        <v>207</v>
      </c>
      <c r="H88" s="47" t="s">
        <v>203</v>
      </c>
      <c r="I88" s="47" t="s">
        <v>570</v>
      </c>
      <c r="J88" s="48">
        <v>0</v>
      </c>
      <c r="K88" s="48">
        <f t="shared" si="14"/>
        <v>0</v>
      </c>
      <c r="L88" s="89"/>
      <c r="M88" s="48" t="s">
        <v>594</v>
      </c>
      <c r="N88" s="48" t="s">
        <v>594</v>
      </c>
      <c r="O88" s="48" t="s">
        <v>594</v>
      </c>
      <c r="P88" s="48" t="s">
        <v>594</v>
      </c>
      <c r="Q88" s="48" t="s">
        <v>594</v>
      </c>
      <c r="R88" s="48"/>
      <c r="S88" s="48"/>
      <c r="T88" s="48"/>
      <c r="U88" s="48" t="s">
        <v>594</v>
      </c>
      <c r="V88" s="48" t="s">
        <v>594</v>
      </c>
      <c r="W88" s="48" t="s">
        <v>594</v>
      </c>
      <c r="X88" s="48" t="s">
        <v>594</v>
      </c>
      <c r="Y88" s="48">
        <f t="shared" si="15"/>
        <v>0</v>
      </c>
      <c r="Z88" s="48">
        <f t="shared" si="16"/>
        <v>0</v>
      </c>
      <c r="AA88" s="48">
        <f t="shared" si="16"/>
        <v>0</v>
      </c>
      <c r="AB88" s="49">
        <f t="shared" si="11"/>
        <v>0</v>
      </c>
    </row>
    <row r="89" spans="1:28" ht="56.25">
      <c r="A89" s="204"/>
      <c r="B89" s="122"/>
      <c r="C89" s="92"/>
      <c r="D89" s="133"/>
      <c r="E89" s="135"/>
      <c r="F89" s="135"/>
      <c r="G89" s="51" t="s">
        <v>208</v>
      </c>
      <c r="H89" s="47" t="s">
        <v>204</v>
      </c>
      <c r="I89" s="47" t="s">
        <v>570</v>
      </c>
      <c r="J89" s="48">
        <v>500</v>
      </c>
      <c r="K89" s="48">
        <f t="shared" si="14"/>
        <v>550</v>
      </c>
      <c r="L89" s="89" t="s">
        <v>562</v>
      </c>
      <c r="M89" s="48" t="s">
        <v>594</v>
      </c>
      <c r="N89" s="48" t="s">
        <v>594</v>
      </c>
      <c r="O89" s="48" t="s">
        <v>594</v>
      </c>
      <c r="P89" s="48" t="s">
        <v>594</v>
      </c>
      <c r="Q89" s="48" t="s">
        <v>594</v>
      </c>
      <c r="R89" s="48"/>
      <c r="S89" s="48"/>
      <c r="T89" s="48"/>
      <c r="U89" s="48" t="s">
        <v>594</v>
      </c>
      <c r="V89" s="48" t="s">
        <v>594</v>
      </c>
      <c r="W89" s="48" t="s">
        <v>594</v>
      </c>
      <c r="X89" s="48" t="s">
        <v>594</v>
      </c>
      <c r="Y89" s="48">
        <f t="shared" si="15"/>
        <v>605</v>
      </c>
      <c r="Z89" s="48">
        <f t="shared" si="16"/>
        <v>665.5</v>
      </c>
      <c r="AA89" s="48">
        <f t="shared" si="16"/>
        <v>732.05000000000007</v>
      </c>
      <c r="AB89" s="49">
        <f t="shared" si="11"/>
        <v>3052.55</v>
      </c>
    </row>
    <row r="90" spans="1:28" ht="48" customHeight="1">
      <c r="A90" s="204"/>
      <c r="B90" s="122"/>
      <c r="C90" s="92"/>
      <c r="D90" s="132" t="s">
        <v>597</v>
      </c>
      <c r="E90" s="134"/>
      <c r="F90" s="134"/>
      <c r="G90" s="46" t="s">
        <v>209</v>
      </c>
      <c r="H90" s="47" t="s">
        <v>205</v>
      </c>
      <c r="I90" s="47" t="s">
        <v>570</v>
      </c>
      <c r="J90" s="48">
        <v>0</v>
      </c>
      <c r="K90" s="48">
        <f t="shared" si="14"/>
        <v>0</v>
      </c>
      <c r="L90" s="89"/>
      <c r="M90" s="48" t="s">
        <v>594</v>
      </c>
      <c r="N90" s="48" t="s">
        <v>594</v>
      </c>
      <c r="O90" s="48" t="s">
        <v>594</v>
      </c>
      <c r="P90" s="48" t="s">
        <v>594</v>
      </c>
      <c r="Q90" s="48" t="s">
        <v>594</v>
      </c>
      <c r="R90" s="48"/>
      <c r="S90" s="48"/>
      <c r="T90" s="48"/>
      <c r="U90" s="48" t="s">
        <v>594</v>
      </c>
      <c r="V90" s="48" t="s">
        <v>594</v>
      </c>
      <c r="W90" s="48" t="s">
        <v>594</v>
      </c>
      <c r="X90" s="48" t="s">
        <v>594</v>
      </c>
      <c r="Y90" s="48">
        <f t="shared" si="15"/>
        <v>0</v>
      </c>
      <c r="Z90" s="48">
        <f t="shared" si="16"/>
        <v>0</v>
      </c>
      <c r="AA90" s="48">
        <f t="shared" si="16"/>
        <v>0</v>
      </c>
      <c r="AB90" s="49">
        <f t="shared" si="11"/>
        <v>0</v>
      </c>
    </row>
    <row r="91" spans="1:28" ht="24">
      <c r="A91" s="204"/>
      <c r="B91" s="122"/>
      <c r="C91" s="92"/>
      <c r="D91" s="133"/>
      <c r="E91" s="135"/>
      <c r="F91" s="135"/>
      <c r="G91" s="51" t="s">
        <v>210</v>
      </c>
      <c r="H91" s="53" t="s">
        <v>206</v>
      </c>
      <c r="I91" s="47" t="s">
        <v>570</v>
      </c>
      <c r="J91" s="48">
        <v>1000</v>
      </c>
      <c r="K91" s="48">
        <f t="shared" si="14"/>
        <v>1100</v>
      </c>
      <c r="L91" s="89" t="s">
        <v>562</v>
      </c>
      <c r="M91" s="48" t="s">
        <v>594</v>
      </c>
      <c r="N91" s="48" t="s">
        <v>594</v>
      </c>
      <c r="O91" s="48" t="s">
        <v>594</v>
      </c>
      <c r="P91" s="48" t="s">
        <v>594</v>
      </c>
      <c r="Q91" s="48" t="s">
        <v>594</v>
      </c>
      <c r="R91" s="48"/>
      <c r="S91" s="48"/>
      <c r="T91" s="48"/>
      <c r="U91" s="48" t="s">
        <v>594</v>
      </c>
      <c r="V91" s="48" t="s">
        <v>594</v>
      </c>
      <c r="W91" s="48" t="s">
        <v>594</v>
      </c>
      <c r="X91" s="48" t="s">
        <v>594</v>
      </c>
      <c r="Y91" s="48">
        <f t="shared" si="15"/>
        <v>1210</v>
      </c>
      <c r="Z91" s="48">
        <f t="shared" si="16"/>
        <v>1331</v>
      </c>
      <c r="AA91" s="48">
        <f t="shared" si="16"/>
        <v>1464.1000000000001</v>
      </c>
      <c r="AB91" s="49">
        <f t="shared" si="11"/>
        <v>6105.1</v>
      </c>
    </row>
    <row r="92" spans="1:28" ht="32.25" customHeight="1">
      <c r="A92" s="204"/>
      <c r="B92" s="122"/>
      <c r="C92" s="92" t="s">
        <v>211</v>
      </c>
      <c r="D92" s="72"/>
      <c r="E92" s="72"/>
      <c r="F92" s="72"/>
      <c r="G92" s="46" t="s">
        <v>212</v>
      </c>
      <c r="H92" s="47" t="s">
        <v>215</v>
      </c>
      <c r="I92" s="47" t="s">
        <v>570</v>
      </c>
      <c r="J92" s="48">
        <v>500</v>
      </c>
      <c r="K92" s="48">
        <f t="shared" si="14"/>
        <v>550</v>
      </c>
      <c r="L92" s="89" t="s">
        <v>562</v>
      </c>
      <c r="M92" s="48" t="s">
        <v>594</v>
      </c>
      <c r="N92" s="48" t="s">
        <v>594</v>
      </c>
      <c r="O92" s="48" t="s">
        <v>594</v>
      </c>
      <c r="P92" s="48" t="s">
        <v>594</v>
      </c>
      <c r="Q92" s="48" t="s">
        <v>594</v>
      </c>
      <c r="R92" s="48"/>
      <c r="S92" s="48"/>
      <c r="T92" s="48"/>
      <c r="U92" s="48" t="s">
        <v>594</v>
      </c>
      <c r="V92" s="48" t="s">
        <v>594</v>
      </c>
      <c r="W92" s="48" t="s">
        <v>594</v>
      </c>
      <c r="X92" s="48" t="s">
        <v>594</v>
      </c>
      <c r="Y92" s="48">
        <f t="shared" si="15"/>
        <v>605</v>
      </c>
      <c r="Z92" s="48">
        <f t="shared" si="16"/>
        <v>665.5</v>
      </c>
      <c r="AA92" s="48">
        <f t="shared" si="16"/>
        <v>732.05000000000007</v>
      </c>
      <c r="AB92" s="49">
        <f t="shared" si="11"/>
        <v>3052.55</v>
      </c>
    </row>
    <row r="93" spans="1:28" ht="33.75">
      <c r="A93" s="204"/>
      <c r="B93" s="122"/>
      <c r="C93" s="92"/>
      <c r="D93" s="72"/>
      <c r="E93" s="72"/>
      <c r="F93" s="72"/>
      <c r="G93" s="51" t="s">
        <v>213</v>
      </c>
      <c r="H93" s="47" t="s">
        <v>216</v>
      </c>
      <c r="I93" s="47" t="s">
        <v>570</v>
      </c>
      <c r="J93" s="48">
        <v>100</v>
      </c>
      <c r="K93" s="48">
        <f t="shared" si="14"/>
        <v>110.00000000000001</v>
      </c>
      <c r="L93" s="89" t="s">
        <v>562</v>
      </c>
      <c r="M93" s="48" t="s">
        <v>594</v>
      </c>
      <c r="N93" s="48" t="s">
        <v>594</v>
      </c>
      <c r="O93" s="48" t="s">
        <v>594</v>
      </c>
      <c r="P93" s="48" t="s">
        <v>594</v>
      </c>
      <c r="Q93" s="48" t="s">
        <v>594</v>
      </c>
      <c r="R93" s="48"/>
      <c r="S93" s="48"/>
      <c r="T93" s="48"/>
      <c r="U93" s="48" t="s">
        <v>594</v>
      </c>
      <c r="V93" s="48" t="s">
        <v>594</v>
      </c>
      <c r="W93" s="48" t="s">
        <v>594</v>
      </c>
      <c r="X93" s="48" t="s">
        <v>594</v>
      </c>
      <c r="Y93" s="48">
        <f t="shared" si="15"/>
        <v>121.00000000000003</v>
      </c>
      <c r="Z93" s="48">
        <f t="shared" si="16"/>
        <v>133.10000000000005</v>
      </c>
      <c r="AA93" s="48">
        <f t="shared" si="16"/>
        <v>146.41000000000008</v>
      </c>
      <c r="AB93" s="49">
        <f t="shared" si="11"/>
        <v>610.5100000000001</v>
      </c>
    </row>
    <row r="94" spans="1:28" ht="33.75">
      <c r="A94" s="205"/>
      <c r="B94" s="122"/>
      <c r="C94" s="92"/>
      <c r="D94" s="72"/>
      <c r="E94" s="72"/>
      <c r="F94" s="72"/>
      <c r="G94" s="46" t="s">
        <v>214</v>
      </c>
      <c r="H94" s="47" t="s">
        <v>217</v>
      </c>
      <c r="I94" s="47" t="s">
        <v>570</v>
      </c>
      <c r="J94" s="48">
        <v>200</v>
      </c>
      <c r="K94" s="48">
        <f t="shared" si="14"/>
        <v>220.00000000000003</v>
      </c>
      <c r="L94" s="89" t="s">
        <v>562</v>
      </c>
      <c r="M94" s="48" t="s">
        <v>594</v>
      </c>
      <c r="N94" s="48" t="s">
        <v>594</v>
      </c>
      <c r="O94" s="48" t="s">
        <v>594</v>
      </c>
      <c r="P94" s="48" t="s">
        <v>594</v>
      </c>
      <c r="Q94" s="48" t="s">
        <v>594</v>
      </c>
      <c r="R94" s="48"/>
      <c r="S94" s="48"/>
      <c r="T94" s="48"/>
      <c r="U94" s="48" t="s">
        <v>594</v>
      </c>
      <c r="V94" s="48" t="s">
        <v>594</v>
      </c>
      <c r="W94" s="48" t="s">
        <v>594</v>
      </c>
      <c r="X94" s="48" t="s">
        <v>594</v>
      </c>
      <c r="Y94" s="48">
        <f t="shared" si="15"/>
        <v>242.00000000000006</v>
      </c>
      <c r="Z94" s="48">
        <f t="shared" ref="Z94:AA109" si="17">Y94*1.1</f>
        <v>266.2000000000001</v>
      </c>
      <c r="AA94" s="48">
        <f t="shared" si="17"/>
        <v>292.82000000000016</v>
      </c>
      <c r="AB94" s="49">
        <f t="shared" si="11"/>
        <v>1221.0200000000002</v>
      </c>
    </row>
    <row r="95" spans="1:28" ht="21" customHeight="1">
      <c r="A95" s="206" t="s">
        <v>550</v>
      </c>
      <c r="B95" s="119" t="s">
        <v>425</v>
      </c>
      <c r="C95" s="110" t="s">
        <v>218</v>
      </c>
      <c r="D95" s="73"/>
      <c r="E95" s="73"/>
      <c r="F95" s="73"/>
      <c r="G95" s="54" t="s">
        <v>219</v>
      </c>
      <c r="H95" s="55" t="s">
        <v>224</v>
      </c>
      <c r="I95" s="55"/>
      <c r="J95" s="56">
        <v>100</v>
      </c>
      <c r="K95" s="56">
        <f t="shared" si="14"/>
        <v>110.00000000000001</v>
      </c>
      <c r="L95" s="56"/>
      <c r="M95" s="56"/>
      <c r="N95" s="56"/>
      <c r="O95" s="56"/>
      <c r="P95" s="56"/>
      <c r="Q95" s="56"/>
      <c r="R95" s="56"/>
      <c r="S95" s="56"/>
      <c r="T95" s="56"/>
      <c r="U95" s="56"/>
      <c r="V95" s="56"/>
      <c r="W95" s="56"/>
      <c r="X95" s="56"/>
      <c r="Y95" s="56">
        <f t="shared" si="15"/>
        <v>121.00000000000003</v>
      </c>
      <c r="Z95" s="56">
        <f t="shared" si="17"/>
        <v>133.10000000000005</v>
      </c>
      <c r="AA95" s="56">
        <f t="shared" si="17"/>
        <v>146.41000000000008</v>
      </c>
      <c r="AB95" s="57">
        <f t="shared" si="11"/>
        <v>610.5100000000001</v>
      </c>
    </row>
    <row r="96" spans="1:28">
      <c r="A96" s="207"/>
      <c r="B96" s="120"/>
      <c r="C96" s="110"/>
      <c r="D96" s="73"/>
      <c r="E96" s="73"/>
      <c r="F96" s="73"/>
      <c r="G96" s="54" t="s">
        <v>220</v>
      </c>
      <c r="H96" s="55" t="s">
        <v>225</v>
      </c>
      <c r="I96" s="55"/>
      <c r="J96" s="56">
        <v>100</v>
      </c>
      <c r="K96" s="56">
        <f t="shared" si="14"/>
        <v>110.00000000000001</v>
      </c>
      <c r="L96" s="56"/>
      <c r="M96" s="56"/>
      <c r="N96" s="56"/>
      <c r="O96" s="56"/>
      <c r="P96" s="56"/>
      <c r="Q96" s="56"/>
      <c r="R96" s="56"/>
      <c r="S96" s="56"/>
      <c r="T96" s="56"/>
      <c r="U96" s="56"/>
      <c r="V96" s="56"/>
      <c r="W96" s="56"/>
      <c r="X96" s="56"/>
      <c r="Y96" s="56">
        <f t="shared" si="15"/>
        <v>121.00000000000003</v>
      </c>
      <c r="Z96" s="56">
        <f t="shared" si="17"/>
        <v>133.10000000000005</v>
      </c>
      <c r="AA96" s="56">
        <f t="shared" si="17"/>
        <v>146.41000000000008</v>
      </c>
      <c r="AB96" s="57">
        <f t="shared" si="11"/>
        <v>610.5100000000001</v>
      </c>
    </row>
    <row r="97" spans="1:28" ht="22.5">
      <c r="A97" s="207"/>
      <c r="B97" s="120"/>
      <c r="C97" s="110"/>
      <c r="D97" s="73"/>
      <c r="E97" s="73"/>
      <c r="F97" s="73"/>
      <c r="G97" s="54" t="s">
        <v>221</v>
      </c>
      <c r="H97" s="55" t="s">
        <v>226</v>
      </c>
      <c r="I97" s="55"/>
      <c r="J97" s="56">
        <v>100</v>
      </c>
      <c r="K97" s="56">
        <f t="shared" si="14"/>
        <v>110.00000000000001</v>
      </c>
      <c r="L97" s="56"/>
      <c r="M97" s="56"/>
      <c r="N97" s="56"/>
      <c r="O97" s="56"/>
      <c r="P97" s="56"/>
      <c r="Q97" s="56"/>
      <c r="R97" s="56"/>
      <c r="S97" s="56"/>
      <c r="T97" s="56"/>
      <c r="U97" s="56"/>
      <c r="V97" s="56"/>
      <c r="W97" s="56"/>
      <c r="X97" s="56"/>
      <c r="Y97" s="56">
        <f t="shared" si="15"/>
        <v>121.00000000000003</v>
      </c>
      <c r="Z97" s="56">
        <f t="shared" si="17"/>
        <v>133.10000000000005</v>
      </c>
      <c r="AA97" s="56">
        <f t="shared" si="17"/>
        <v>146.41000000000008</v>
      </c>
      <c r="AB97" s="57">
        <f t="shared" si="11"/>
        <v>610.5100000000001</v>
      </c>
    </row>
    <row r="98" spans="1:28" ht="22.5">
      <c r="A98" s="207"/>
      <c r="B98" s="120"/>
      <c r="C98" s="110"/>
      <c r="D98" s="73"/>
      <c r="E98" s="73"/>
      <c r="F98" s="73"/>
      <c r="G98" s="54" t="s">
        <v>222</v>
      </c>
      <c r="H98" s="55" t="s">
        <v>227</v>
      </c>
      <c r="I98" s="55"/>
      <c r="J98" s="56">
        <v>100</v>
      </c>
      <c r="K98" s="56">
        <f t="shared" si="14"/>
        <v>110.00000000000001</v>
      </c>
      <c r="L98" s="56"/>
      <c r="M98" s="56"/>
      <c r="N98" s="56"/>
      <c r="O98" s="56"/>
      <c r="P98" s="56"/>
      <c r="Q98" s="56"/>
      <c r="R98" s="56"/>
      <c r="S98" s="56"/>
      <c r="T98" s="56"/>
      <c r="U98" s="56"/>
      <c r="V98" s="56"/>
      <c r="W98" s="56"/>
      <c r="X98" s="56"/>
      <c r="Y98" s="56">
        <f t="shared" si="15"/>
        <v>121.00000000000003</v>
      </c>
      <c r="Z98" s="56">
        <f t="shared" si="17"/>
        <v>133.10000000000005</v>
      </c>
      <c r="AA98" s="56">
        <f t="shared" si="17"/>
        <v>146.41000000000008</v>
      </c>
      <c r="AB98" s="57">
        <f t="shared" si="11"/>
        <v>610.5100000000001</v>
      </c>
    </row>
    <row r="99" spans="1:28">
      <c r="A99" s="207"/>
      <c r="B99" s="120"/>
      <c r="C99" s="110"/>
      <c r="D99" s="73"/>
      <c r="E99" s="73"/>
      <c r="F99" s="73"/>
      <c r="G99" s="54" t="s">
        <v>223</v>
      </c>
      <c r="H99" s="55" t="s">
        <v>228</v>
      </c>
      <c r="I99" s="55"/>
      <c r="J99" s="56">
        <v>100</v>
      </c>
      <c r="K99" s="56">
        <f t="shared" si="14"/>
        <v>110.00000000000001</v>
      </c>
      <c r="L99" s="56"/>
      <c r="M99" s="56"/>
      <c r="N99" s="56"/>
      <c r="O99" s="56"/>
      <c r="P99" s="56"/>
      <c r="Q99" s="56"/>
      <c r="R99" s="56"/>
      <c r="S99" s="56"/>
      <c r="T99" s="56"/>
      <c r="U99" s="56"/>
      <c r="V99" s="56"/>
      <c r="W99" s="56"/>
      <c r="X99" s="56"/>
      <c r="Y99" s="56">
        <f t="shared" si="15"/>
        <v>121.00000000000003</v>
      </c>
      <c r="Z99" s="56">
        <f t="shared" si="17"/>
        <v>133.10000000000005</v>
      </c>
      <c r="AA99" s="56">
        <f t="shared" si="17"/>
        <v>146.41000000000008</v>
      </c>
      <c r="AB99" s="57">
        <f t="shared" si="11"/>
        <v>610.5100000000001</v>
      </c>
    </row>
    <row r="100" spans="1:28" ht="60.75" customHeight="1">
      <c r="A100" s="207"/>
      <c r="B100" s="120"/>
      <c r="C100" s="110" t="s">
        <v>229</v>
      </c>
      <c r="D100" s="73"/>
      <c r="E100" s="73"/>
      <c r="F100" s="73"/>
      <c r="G100" s="54" t="s">
        <v>231</v>
      </c>
      <c r="H100" s="55" t="s">
        <v>234</v>
      </c>
      <c r="I100" s="55"/>
      <c r="J100" s="56">
        <v>0</v>
      </c>
      <c r="K100" s="56">
        <f t="shared" si="14"/>
        <v>0</v>
      </c>
      <c r="L100" s="56"/>
      <c r="M100" s="56"/>
      <c r="N100" s="56"/>
      <c r="O100" s="56"/>
      <c r="P100" s="56"/>
      <c r="Q100" s="56"/>
      <c r="R100" s="56"/>
      <c r="S100" s="56"/>
      <c r="T100" s="56"/>
      <c r="U100" s="56"/>
      <c r="V100" s="56"/>
      <c r="W100" s="56"/>
      <c r="X100" s="56"/>
      <c r="Y100" s="56">
        <f t="shared" si="15"/>
        <v>0</v>
      </c>
      <c r="Z100" s="56">
        <f t="shared" si="17"/>
        <v>0</v>
      </c>
      <c r="AA100" s="56">
        <f t="shared" si="17"/>
        <v>0</v>
      </c>
      <c r="AB100" s="57">
        <f t="shared" si="11"/>
        <v>0</v>
      </c>
    </row>
    <row r="101" spans="1:28" ht="33.75">
      <c r="A101" s="207"/>
      <c r="B101" s="120"/>
      <c r="C101" s="110"/>
      <c r="D101" s="73"/>
      <c r="E101" s="73"/>
      <c r="F101" s="73"/>
      <c r="G101" s="54" t="s">
        <v>232</v>
      </c>
      <c r="H101" s="55" t="s">
        <v>235</v>
      </c>
      <c r="I101" s="55"/>
      <c r="J101" s="56">
        <v>0</v>
      </c>
      <c r="K101" s="56">
        <f t="shared" si="14"/>
        <v>0</v>
      </c>
      <c r="L101" s="56"/>
      <c r="M101" s="56"/>
      <c r="N101" s="56"/>
      <c r="O101" s="56"/>
      <c r="P101" s="56"/>
      <c r="Q101" s="56"/>
      <c r="R101" s="56"/>
      <c r="S101" s="56"/>
      <c r="T101" s="56"/>
      <c r="U101" s="56"/>
      <c r="V101" s="56"/>
      <c r="W101" s="56"/>
      <c r="X101" s="56"/>
      <c r="Y101" s="56">
        <f t="shared" si="15"/>
        <v>0</v>
      </c>
      <c r="Z101" s="56">
        <f t="shared" si="17"/>
        <v>0</v>
      </c>
      <c r="AA101" s="56">
        <f t="shared" si="17"/>
        <v>0</v>
      </c>
      <c r="AB101" s="57">
        <f t="shared" si="11"/>
        <v>0</v>
      </c>
    </row>
    <row r="102" spans="1:28" ht="23.25">
      <c r="A102" s="207"/>
      <c r="B102" s="120"/>
      <c r="C102" s="110"/>
      <c r="D102" s="73"/>
      <c r="E102" s="73"/>
      <c r="F102" s="73"/>
      <c r="G102" s="54" t="s">
        <v>233</v>
      </c>
      <c r="H102" s="58" t="s">
        <v>230</v>
      </c>
      <c r="I102" s="58"/>
      <c r="J102" s="56">
        <v>0</v>
      </c>
      <c r="K102" s="56">
        <f t="shared" si="14"/>
        <v>0</v>
      </c>
      <c r="L102" s="56"/>
      <c r="M102" s="56"/>
      <c r="N102" s="56"/>
      <c r="O102" s="56"/>
      <c r="P102" s="56"/>
      <c r="Q102" s="56"/>
      <c r="R102" s="56"/>
      <c r="S102" s="56"/>
      <c r="T102" s="56"/>
      <c r="U102" s="56"/>
      <c r="V102" s="56"/>
      <c r="W102" s="56"/>
      <c r="X102" s="56"/>
      <c r="Y102" s="56">
        <f t="shared" si="15"/>
        <v>0</v>
      </c>
      <c r="Z102" s="56">
        <f t="shared" si="17"/>
        <v>0</v>
      </c>
      <c r="AA102" s="56">
        <f t="shared" si="17"/>
        <v>0</v>
      </c>
      <c r="AB102" s="57">
        <f t="shared" si="11"/>
        <v>0</v>
      </c>
    </row>
    <row r="103" spans="1:28" ht="39" customHeight="1">
      <c r="A103" s="207"/>
      <c r="B103" s="120"/>
      <c r="C103" s="111" t="s">
        <v>236</v>
      </c>
      <c r="D103" s="74"/>
      <c r="E103" s="74"/>
      <c r="F103" s="74"/>
      <c r="G103" s="54" t="s">
        <v>240</v>
      </c>
      <c r="H103" s="55" t="s">
        <v>238</v>
      </c>
      <c r="I103" s="55"/>
      <c r="J103" s="56">
        <v>0</v>
      </c>
      <c r="K103" s="56">
        <f t="shared" si="14"/>
        <v>0</v>
      </c>
      <c r="L103" s="56"/>
      <c r="M103" s="56"/>
      <c r="N103" s="56"/>
      <c r="O103" s="56"/>
      <c r="P103" s="56"/>
      <c r="Q103" s="56"/>
      <c r="R103" s="56"/>
      <c r="S103" s="56"/>
      <c r="T103" s="56"/>
      <c r="U103" s="56"/>
      <c r="V103" s="56"/>
      <c r="W103" s="56"/>
      <c r="X103" s="56"/>
      <c r="Y103" s="56">
        <f t="shared" si="15"/>
        <v>0</v>
      </c>
      <c r="Z103" s="56">
        <f t="shared" si="17"/>
        <v>0</v>
      </c>
      <c r="AA103" s="56">
        <f t="shared" si="17"/>
        <v>0</v>
      </c>
      <c r="AB103" s="57">
        <f t="shared" si="11"/>
        <v>0</v>
      </c>
    </row>
    <row r="104" spans="1:28" ht="24" customHeight="1">
      <c r="A104" s="207"/>
      <c r="B104" s="120"/>
      <c r="C104" s="111"/>
      <c r="D104" s="74"/>
      <c r="E104" s="74"/>
      <c r="F104" s="74"/>
      <c r="G104" s="54" t="s">
        <v>241</v>
      </c>
      <c r="H104" s="55" t="s">
        <v>239</v>
      </c>
      <c r="I104" s="55"/>
      <c r="J104" s="56">
        <v>500</v>
      </c>
      <c r="K104" s="56">
        <f t="shared" si="14"/>
        <v>550</v>
      </c>
      <c r="L104" s="56"/>
      <c r="M104" s="56"/>
      <c r="N104" s="56"/>
      <c r="O104" s="56"/>
      <c r="P104" s="56"/>
      <c r="Q104" s="56"/>
      <c r="R104" s="56"/>
      <c r="S104" s="56"/>
      <c r="T104" s="56"/>
      <c r="U104" s="56"/>
      <c r="V104" s="56"/>
      <c r="W104" s="56"/>
      <c r="X104" s="56"/>
      <c r="Y104" s="56">
        <f t="shared" si="15"/>
        <v>605</v>
      </c>
      <c r="Z104" s="56">
        <f t="shared" si="17"/>
        <v>665.5</v>
      </c>
      <c r="AA104" s="56">
        <f t="shared" si="17"/>
        <v>732.05000000000007</v>
      </c>
      <c r="AB104" s="57">
        <f t="shared" si="11"/>
        <v>3052.55</v>
      </c>
    </row>
    <row r="105" spans="1:28" ht="24" customHeight="1">
      <c r="A105" s="207"/>
      <c r="B105" s="120"/>
      <c r="C105" s="111"/>
      <c r="D105" s="74"/>
      <c r="E105" s="74"/>
      <c r="F105" s="74"/>
      <c r="G105" s="54" t="s">
        <v>242</v>
      </c>
      <c r="H105" s="58" t="s">
        <v>237</v>
      </c>
      <c r="I105" s="58"/>
      <c r="J105" s="56">
        <v>0</v>
      </c>
      <c r="K105" s="56">
        <f t="shared" si="14"/>
        <v>0</v>
      </c>
      <c r="L105" s="56"/>
      <c r="M105" s="56"/>
      <c r="N105" s="56"/>
      <c r="O105" s="56"/>
      <c r="P105" s="56"/>
      <c r="Q105" s="56"/>
      <c r="R105" s="56"/>
      <c r="S105" s="56"/>
      <c r="T105" s="56"/>
      <c r="U105" s="56"/>
      <c r="V105" s="56"/>
      <c r="W105" s="56"/>
      <c r="X105" s="56"/>
      <c r="Y105" s="56">
        <f t="shared" si="15"/>
        <v>0</v>
      </c>
      <c r="Z105" s="56">
        <f t="shared" si="17"/>
        <v>0</v>
      </c>
      <c r="AA105" s="56">
        <f t="shared" si="17"/>
        <v>0</v>
      </c>
      <c r="AB105" s="57">
        <f t="shared" si="11"/>
        <v>0</v>
      </c>
    </row>
    <row r="106" spans="1:28" ht="39" customHeight="1">
      <c r="A106" s="207"/>
      <c r="B106" s="120"/>
      <c r="C106" s="111" t="s">
        <v>426</v>
      </c>
      <c r="D106" s="74"/>
      <c r="E106" s="74"/>
      <c r="F106" s="74"/>
      <c r="G106" s="54" t="s">
        <v>244</v>
      </c>
      <c r="H106" s="55" t="s">
        <v>243</v>
      </c>
      <c r="I106" s="55"/>
      <c r="J106" s="56">
        <v>1500</v>
      </c>
      <c r="K106" s="56">
        <f t="shared" si="14"/>
        <v>1650.0000000000002</v>
      </c>
      <c r="L106" s="56"/>
      <c r="M106" s="56"/>
      <c r="N106" s="56"/>
      <c r="O106" s="56"/>
      <c r="P106" s="56"/>
      <c r="Q106" s="56"/>
      <c r="R106" s="56"/>
      <c r="S106" s="56"/>
      <c r="T106" s="56"/>
      <c r="U106" s="56"/>
      <c r="V106" s="56"/>
      <c r="W106" s="56"/>
      <c r="X106" s="56"/>
      <c r="Y106" s="56">
        <f t="shared" si="15"/>
        <v>1815.0000000000005</v>
      </c>
      <c r="Z106" s="56">
        <f t="shared" si="17"/>
        <v>1996.5000000000007</v>
      </c>
      <c r="AA106" s="56">
        <f t="shared" si="17"/>
        <v>2196.150000000001</v>
      </c>
      <c r="AB106" s="57">
        <f t="shared" si="11"/>
        <v>9157.6500000000015</v>
      </c>
    </row>
    <row r="107" spans="1:28" ht="34.5">
      <c r="A107" s="207"/>
      <c r="B107" s="120"/>
      <c r="C107" s="111"/>
      <c r="D107" s="74"/>
      <c r="E107" s="74"/>
      <c r="F107" s="74"/>
      <c r="G107" s="54" t="s">
        <v>245</v>
      </c>
      <c r="H107" s="58" t="s">
        <v>246</v>
      </c>
      <c r="I107" s="58"/>
      <c r="J107" s="56">
        <v>200</v>
      </c>
      <c r="K107" s="56">
        <f t="shared" si="14"/>
        <v>220.00000000000003</v>
      </c>
      <c r="L107" s="56"/>
      <c r="M107" s="56"/>
      <c r="N107" s="56"/>
      <c r="O107" s="56"/>
      <c r="P107" s="56"/>
      <c r="Q107" s="56"/>
      <c r="R107" s="56"/>
      <c r="S107" s="56"/>
      <c r="T107" s="56"/>
      <c r="U107" s="56"/>
      <c r="V107" s="56"/>
      <c r="W107" s="56"/>
      <c r="X107" s="56"/>
      <c r="Y107" s="56">
        <f t="shared" si="15"/>
        <v>242.00000000000006</v>
      </c>
      <c r="Z107" s="56">
        <f t="shared" si="17"/>
        <v>266.2000000000001</v>
      </c>
      <c r="AA107" s="56">
        <f t="shared" si="17"/>
        <v>292.82000000000016</v>
      </c>
      <c r="AB107" s="57">
        <f t="shared" si="11"/>
        <v>1221.0200000000002</v>
      </c>
    </row>
    <row r="108" spans="1:28" ht="48" customHeight="1">
      <c r="A108" s="207"/>
      <c r="B108" s="120"/>
      <c r="C108" s="115" t="s">
        <v>427</v>
      </c>
      <c r="D108" s="75"/>
      <c r="E108" s="75"/>
      <c r="F108" s="75"/>
      <c r="G108" s="54" t="s">
        <v>428</v>
      </c>
      <c r="H108" s="55" t="s">
        <v>247</v>
      </c>
      <c r="I108" s="55"/>
      <c r="J108" s="56">
        <v>200</v>
      </c>
      <c r="K108" s="56">
        <f t="shared" si="14"/>
        <v>220.00000000000003</v>
      </c>
      <c r="L108" s="56"/>
      <c r="M108" s="56"/>
      <c r="N108" s="56"/>
      <c r="O108" s="56"/>
      <c r="P108" s="56"/>
      <c r="Q108" s="56"/>
      <c r="R108" s="56"/>
      <c r="S108" s="56"/>
      <c r="T108" s="56"/>
      <c r="U108" s="56"/>
      <c r="V108" s="56"/>
      <c r="W108" s="56"/>
      <c r="X108" s="56"/>
      <c r="Y108" s="56">
        <f t="shared" si="15"/>
        <v>242.00000000000006</v>
      </c>
      <c r="Z108" s="56">
        <f t="shared" si="17"/>
        <v>266.2000000000001</v>
      </c>
      <c r="AA108" s="56">
        <f t="shared" si="17"/>
        <v>292.82000000000016</v>
      </c>
      <c r="AB108" s="57">
        <f t="shared" si="11"/>
        <v>1221.0200000000002</v>
      </c>
    </row>
    <row r="109" spans="1:28" ht="22.5">
      <c r="A109" s="207"/>
      <c r="B109" s="120"/>
      <c r="C109" s="115"/>
      <c r="D109" s="75"/>
      <c r="E109" s="75"/>
      <c r="F109" s="75"/>
      <c r="G109" s="54" t="s">
        <v>429</v>
      </c>
      <c r="H109" s="55" t="s">
        <v>248</v>
      </c>
      <c r="I109" s="55"/>
      <c r="J109" s="56">
        <v>0</v>
      </c>
      <c r="K109" s="56">
        <f t="shared" si="14"/>
        <v>0</v>
      </c>
      <c r="L109" s="56"/>
      <c r="M109" s="56"/>
      <c r="N109" s="56"/>
      <c r="O109" s="56"/>
      <c r="P109" s="56"/>
      <c r="Q109" s="56"/>
      <c r="R109" s="56"/>
      <c r="S109" s="56"/>
      <c r="T109" s="56"/>
      <c r="U109" s="56"/>
      <c r="V109" s="56"/>
      <c r="W109" s="56"/>
      <c r="X109" s="56"/>
      <c r="Y109" s="56">
        <f t="shared" si="15"/>
        <v>0</v>
      </c>
      <c r="Z109" s="56">
        <f t="shared" si="17"/>
        <v>0</v>
      </c>
      <c r="AA109" s="56">
        <f t="shared" si="17"/>
        <v>0</v>
      </c>
      <c r="AB109" s="57">
        <f t="shared" si="11"/>
        <v>0</v>
      </c>
    </row>
    <row r="110" spans="1:28" ht="15.75" customHeight="1">
      <c r="A110" s="207"/>
      <c r="B110" s="120"/>
      <c r="C110" s="110" t="s">
        <v>430</v>
      </c>
      <c r="D110" s="73"/>
      <c r="E110" s="73"/>
      <c r="F110" s="73"/>
      <c r="G110" s="54" t="s">
        <v>435</v>
      </c>
      <c r="H110" s="55" t="s">
        <v>338</v>
      </c>
      <c r="I110" s="55"/>
      <c r="J110" s="56">
        <v>0</v>
      </c>
      <c r="K110" s="56">
        <f t="shared" ref="K110:K141" si="18">J110*1.1</f>
        <v>0</v>
      </c>
      <c r="L110" s="56"/>
      <c r="M110" s="56"/>
      <c r="N110" s="56"/>
      <c r="O110" s="56"/>
      <c r="P110" s="56"/>
      <c r="Q110" s="56"/>
      <c r="R110" s="56"/>
      <c r="S110" s="56"/>
      <c r="T110" s="56"/>
      <c r="U110" s="56"/>
      <c r="V110" s="56"/>
      <c r="W110" s="56"/>
      <c r="X110" s="56"/>
      <c r="Y110" s="56">
        <f t="shared" ref="Y110:Y144" si="19">K110*1.1</f>
        <v>0</v>
      </c>
      <c r="Z110" s="56">
        <f t="shared" ref="Z110:AA125" si="20">Y110*1.1</f>
        <v>0</v>
      </c>
      <c r="AA110" s="56">
        <f t="shared" si="20"/>
        <v>0</v>
      </c>
      <c r="AB110" s="57">
        <f t="shared" si="11"/>
        <v>0</v>
      </c>
    </row>
    <row r="111" spans="1:28">
      <c r="A111" s="207"/>
      <c r="B111" s="120"/>
      <c r="C111" s="110"/>
      <c r="D111" s="73"/>
      <c r="E111" s="73"/>
      <c r="F111" s="73"/>
      <c r="G111" s="54" t="s">
        <v>436</v>
      </c>
      <c r="H111" s="55" t="s">
        <v>339</v>
      </c>
      <c r="I111" s="55"/>
      <c r="J111" s="56">
        <v>0</v>
      </c>
      <c r="K111" s="56">
        <f t="shared" si="18"/>
        <v>0</v>
      </c>
      <c r="L111" s="56"/>
      <c r="M111" s="56"/>
      <c r="N111" s="56"/>
      <c r="O111" s="56"/>
      <c r="P111" s="56"/>
      <c r="Q111" s="56"/>
      <c r="R111" s="56"/>
      <c r="S111" s="56"/>
      <c r="T111" s="56"/>
      <c r="U111" s="56"/>
      <c r="V111" s="56"/>
      <c r="W111" s="56"/>
      <c r="X111" s="56"/>
      <c r="Y111" s="56">
        <f t="shared" si="19"/>
        <v>0</v>
      </c>
      <c r="Z111" s="56">
        <f t="shared" si="20"/>
        <v>0</v>
      </c>
      <c r="AA111" s="56">
        <f t="shared" si="20"/>
        <v>0</v>
      </c>
      <c r="AB111" s="57">
        <f t="shared" si="11"/>
        <v>0</v>
      </c>
    </row>
    <row r="112" spans="1:28" ht="22.5">
      <c r="A112" s="207"/>
      <c r="B112" s="120"/>
      <c r="C112" s="110"/>
      <c r="D112" s="73"/>
      <c r="E112" s="73"/>
      <c r="F112" s="73"/>
      <c r="G112" s="54" t="s">
        <v>437</v>
      </c>
      <c r="H112" s="55" t="s">
        <v>340</v>
      </c>
      <c r="I112" s="55"/>
      <c r="J112" s="56">
        <v>0</v>
      </c>
      <c r="K112" s="56">
        <f t="shared" si="18"/>
        <v>0</v>
      </c>
      <c r="L112" s="56"/>
      <c r="M112" s="56"/>
      <c r="N112" s="56"/>
      <c r="O112" s="56"/>
      <c r="P112" s="56"/>
      <c r="Q112" s="56"/>
      <c r="R112" s="56"/>
      <c r="S112" s="56"/>
      <c r="T112" s="56"/>
      <c r="U112" s="56"/>
      <c r="V112" s="56"/>
      <c r="W112" s="56"/>
      <c r="X112" s="56"/>
      <c r="Y112" s="56">
        <f t="shared" si="19"/>
        <v>0</v>
      </c>
      <c r="Z112" s="56">
        <f t="shared" si="20"/>
        <v>0</v>
      </c>
      <c r="AA112" s="56">
        <f t="shared" si="20"/>
        <v>0</v>
      </c>
      <c r="AB112" s="57">
        <f t="shared" si="11"/>
        <v>0</v>
      </c>
    </row>
    <row r="113" spans="1:28" ht="36" customHeight="1">
      <c r="A113" s="207"/>
      <c r="B113" s="120"/>
      <c r="C113" s="110" t="s">
        <v>431</v>
      </c>
      <c r="D113" s="73"/>
      <c r="E113" s="73"/>
      <c r="F113" s="73"/>
      <c r="G113" s="54" t="s">
        <v>438</v>
      </c>
      <c r="H113" s="55" t="s">
        <v>341</v>
      </c>
      <c r="I113" s="55"/>
      <c r="J113" s="56">
        <v>0</v>
      </c>
      <c r="K113" s="56">
        <f t="shared" si="18"/>
        <v>0</v>
      </c>
      <c r="L113" s="56"/>
      <c r="M113" s="56"/>
      <c r="N113" s="56"/>
      <c r="O113" s="56"/>
      <c r="P113" s="56"/>
      <c r="Q113" s="56"/>
      <c r="R113" s="56"/>
      <c r="S113" s="56"/>
      <c r="T113" s="56"/>
      <c r="U113" s="56"/>
      <c r="V113" s="56"/>
      <c r="W113" s="56"/>
      <c r="X113" s="56"/>
      <c r="Y113" s="56">
        <f t="shared" si="19"/>
        <v>0</v>
      </c>
      <c r="Z113" s="56">
        <f t="shared" si="20"/>
        <v>0</v>
      </c>
      <c r="AA113" s="56">
        <f t="shared" si="20"/>
        <v>0</v>
      </c>
      <c r="AB113" s="57">
        <f t="shared" si="11"/>
        <v>0</v>
      </c>
    </row>
    <row r="114" spans="1:28" ht="33.75">
      <c r="A114" s="207"/>
      <c r="B114" s="120"/>
      <c r="C114" s="110"/>
      <c r="D114" s="73"/>
      <c r="E114" s="73"/>
      <c r="F114" s="73"/>
      <c r="G114" s="54" t="s">
        <v>439</v>
      </c>
      <c r="H114" s="55" t="s">
        <v>342</v>
      </c>
      <c r="I114" s="55"/>
      <c r="J114" s="56">
        <v>0</v>
      </c>
      <c r="K114" s="56">
        <f t="shared" si="18"/>
        <v>0</v>
      </c>
      <c r="L114" s="56"/>
      <c r="M114" s="56"/>
      <c r="N114" s="56"/>
      <c r="O114" s="56"/>
      <c r="P114" s="56"/>
      <c r="Q114" s="56"/>
      <c r="R114" s="56"/>
      <c r="S114" s="56"/>
      <c r="T114" s="56"/>
      <c r="U114" s="56"/>
      <c r="V114" s="56"/>
      <c r="W114" s="56"/>
      <c r="X114" s="56"/>
      <c r="Y114" s="56">
        <f t="shared" si="19"/>
        <v>0</v>
      </c>
      <c r="Z114" s="56">
        <f t="shared" si="20"/>
        <v>0</v>
      </c>
      <c r="AA114" s="56">
        <f t="shared" si="20"/>
        <v>0</v>
      </c>
      <c r="AB114" s="57">
        <f t="shared" si="11"/>
        <v>0</v>
      </c>
    </row>
    <row r="115" spans="1:28" ht="22.5">
      <c r="A115" s="207"/>
      <c r="B115" s="120"/>
      <c r="C115" s="110"/>
      <c r="D115" s="73"/>
      <c r="E115" s="73"/>
      <c r="F115" s="73"/>
      <c r="G115" s="54" t="s">
        <v>440</v>
      </c>
      <c r="H115" s="55" t="s">
        <v>343</v>
      </c>
      <c r="I115" s="55"/>
      <c r="J115" s="56">
        <v>50</v>
      </c>
      <c r="K115" s="56">
        <f t="shared" si="18"/>
        <v>55.000000000000007</v>
      </c>
      <c r="L115" s="56"/>
      <c r="M115" s="56"/>
      <c r="N115" s="56"/>
      <c r="O115" s="56"/>
      <c r="P115" s="56"/>
      <c r="Q115" s="56"/>
      <c r="R115" s="56"/>
      <c r="S115" s="56"/>
      <c r="T115" s="56"/>
      <c r="U115" s="56"/>
      <c r="V115" s="56"/>
      <c r="W115" s="56"/>
      <c r="X115" s="56"/>
      <c r="Y115" s="56">
        <f t="shared" si="19"/>
        <v>60.500000000000014</v>
      </c>
      <c r="Z115" s="56">
        <f t="shared" si="20"/>
        <v>66.550000000000026</v>
      </c>
      <c r="AA115" s="56">
        <f t="shared" si="20"/>
        <v>73.205000000000041</v>
      </c>
      <c r="AB115" s="57">
        <f t="shared" si="11"/>
        <v>305.25500000000005</v>
      </c>
    </row>
    <row r="116" spans="1:28" ht="24.75" customHeight="1">
      <c r="A116" s="207"/>
      <c r="B116" s="120"/>
      <c r="C116" s="110" t="s">
        <v>432</v>
      </c>
      <c r="D116" s="73"/>
      <c r="E116" s="73"/>
      <c r="F116" s="73"/>
      <c r="G116" s="54" t="s">
        <v>441</v>
      </c>
      <c r="H116" s="55" t="s">
        <v>344</v>
      </c>
      <c r="I116" s="55"/>
      <c r="J116" s="56">
        <v>1000</v>
      </c>
      <c r="K116" s="56">
        <f t="shared" si="18"/>
        <v>1100</v>
      </c>
      <c r="L116" s="56"/>
      <c r="M116" s="56"/>
      <c r="N116" s="56"/>
      <c r="O116" s="56"/>
      <c r="P116" s="56"/>
      <c r="Q116" s="56"/>
      <c r="R116" s="56"/>
      <c r="S116" s="56"/>
      <c r="T116" s="56"/>
      <c r="U116" s="56"/>
      <c r="V116" s="56"/>
      <c r="W116" s="56"/>
      <c r="X116" s="56"/>
      <c r="Y116" s="56">
        <f t="shared" si="19"/>
        <v>1210</v>
      </c>
      <c r="Z116" s="56">
        <f t="shared" si="20"/>
        <v>1331</v>
      </c>
      <c r="AA116" s="56">
        <f t="shared" si="20"/>
        <v>1464.1000000000001</v>
      </c>
      <c r="AB116" s="57">
        <f t="shared" si="11"/>
        <v>6105.1</v>
      </c>
    </row>
    <row r="117" spans="1:28">
      <c r="A117" s="207"/>
      <c r="B117" s="120"/>
      <c r="C117" s="110"/>
      <c r="D117" s="73"/>
      <c r="E117" s="73"/>
      <c r="F117" s="73"/>
      <c r="G117" s="54" t="s">
        <v>442</v>
      </c>
      <c r="H117" s="55" t="s">
        <v>345</v>
      </c>
      <c r="I117" s="55"/>
      <c r="J117" s="56">
        <v>1000</v>
      </c>
      <c r="K117" s="56">
        <f t="shared" si="18"/>
        <v>1100</v>
      </c>
      <c r="L117" s="56"/>
      <c r="M117" s="56"/>
      <c r="N117" s="56"/>
      <c r="O117" s="56"/>
      <c r="P117" s="56"/>
      <c r="Q117" s="56"/>
      <c r="R117" s="56"/>
      <c r="S117" s="56"/>
      <c r="T117" s="56"/>
      <c r="U117" s="56"/>
      <c r="V117" s="56"/>
      <c r="W117" s="56"/>
      <c r="X117" s="56"/>
      <c r="Y117" s="56">
        <f t="shared" si="19"/>
        <v>1210</v>
      </c>
      <c r="Z117" s="56">
        <f t="shared" si="20"/>
        <v>1331</v>
      </c>
      <c r="AA117" s="56">
        <f t="shared" si="20"/>
        <v>1464.1000000000001</v>
      </c>
      <c r="AB117" s="57">
        <f t="shared" si="11"/>
        <v>6105.1</v>
      </c>
    </row>
    <row r="118" spans="1:28" ht="22.5">
      <c r="A118" s="207"/>
      <c r="B118" s="120"/>
      <c r="C118" s="110"/>
      <c r="D118" s="73"/>
      <c r="E118" s="73"/>
      <c r="F118" s="73"/>
      <c r="G118" s="54" t="s">
        <v>443</v>
      </c>
      <c r="H118" s="55" t="s">
        <v>346</v>
      </c>
      <c r="I118" s="55"/>
      <c r="J118" s="56">
        <v>0</v>
      </c>
      <c r="K118" s="56">
        <f t="shared" si="18"/>
        <v>0</v>
      </c>
      <c r="L118" s="56"/>
      <c r="M118" s="56"/>
      <c r="N118" s="56"/>
      <c r="O118" s="56"/>
      <c r="P118" s="56"/>
      <c r="Q118" s="56"/>
      <c r="R118" s="56"/>
      <c r="S118" s="56"/>
      <c r="T118" s="56"/>
      <c r="U118" s="56"/>
      <c r="V118" s="56"/>
      <c r="W118" s="56"/>
      <c r="X118" s="56"/>
      <c r="Y118" s="56">
        <f t="shared" si="19"/>
        <v>0</v>
      </c>
      <c r="Z118" s="56">
        <f t="shared" si="20"/>
        <v>0</v>
      </c>
      <c r="AA118" s="56">
        <f t="shared" si="20"/>
        <v>0</v>
      </c>
      <c r="AB118" s="57">
        <f t="shared" si="11"/>
        <v>0</v>
      </c>
    </row>
    <row r="119" spans="1:28" ht="22.5">
      <c r="A119" s="207"/>
      <c r="B119" s="120"/>
      <c r="C119" s="110"/>
      <c r="D119" s="73"/>
      <c r="E119" s="73"/>
      <c r="F119" s="73"/>
      <c r="G119" s="54" t="s">
        <v>444</v>
      </c>
      <c r="H119" s="55" t="s">
        <v>347</v>
      </c>
      <c r="I119" s="55"/>
      <c r="J119" s="56">
        <v>1000</v>
      </c>
      <c r="K119" s="56">
        <f t="shared" si="18"/>
        <v>1100</v>
      </c>
      <c r="L119" s="56"/>
      <c r="M119" s="56"/>
      <c r="N119" s="56"/>
      <c r="O119" s="56"/>
      <c r="P119" s="56"/>
      <c r="Q119" s="56"/>
      <c r="R119" s="56"/>
      <c r="S119" s="56"/>
      <c r="T119" s="56"/>
      <c r="U119" s="56"/>
      <c r="V119" s="56"/>
      <c r="W119" s="56"/>
      <c r="X119" s="56"/>
      <c r="Y119" s="56">
        <f t="shared" si="19"/>
        <v>1210</v>
      </c>
      <c r="Z119" s="56">
        <f t="shared" si="20"/>
        <v>1331</v>
      </c>
      <c r="AA119" s="56">
        <f t="shared" si="20"/>
        <v>1464.1000000000001</v>
      </c>
      <c r="AB119" s="57">
        <f t="shared" si="11"/>
        <v>6105.1</v>
      </c>
    </row>
    <row r="120" spans="1:28" ht="22.5">
      <c r="A120" s="207"/>
      <c r="B120" s="120"/>
      <c r="C120" s="110"/>
      <c r="D120" s="73"/>
      <c r="E120" s="73"/>
      <c r="F120" s="73"/>
      <c r="G120" s="54" t="s">
        <v>445</v>
      </c>
      <c r="H120" s="55" t="s">
        <v>348</v>
      </c>
      <c r="I120" s="55"/>
      <c r="J120" s="56">
        <v>0</v>
      </c>
      <c r="K120" s="56">
        <f t="shared" si="18"/>
        <v>0</v>
      </c>
      <c r="L120" s="56"/>
      <c r="M120" s="56"/>
      <c r="N120" s="56"/>
      <c r="O120" s="56"/>
      <c r="P120" s="56"/>
      <c r="Q120" s="56"/>
      <c r="R120" s="56"/>
      <c r="S120" s="56"/>
      <c r="T120" s="56"/>
      <c r="U120" s="56"/>
      <c r="V120" s="56"/>
      <c r="W120" s="56"/>
      <c r="X120" s="56"/>
      <c r="Y120" s="56">
        <f t="shared" si="19"/>
        <v>0</v>
      </c>
      <c r="Z120" s="56">
        <f t="shared" si="20"/>
        <v>0</v>
      </c>
      <c r="AA120" s="56">
        <f t="shared" si="20"/>
        <v>0</v>
      </c>
      <c r="AB120" s="57">
        <f t="shared" si="11"/>
        <v>0</v>
      </c>
    </row>
    <row r="121" spans="1:28" ht="22.5">
      <c r="A121" s="207"/>
      <c r="B121" s="120"/>
      <c r="C121" s="110"/>
      <c r="D121" s="73"/>
      <c r="E121" s="73"/>
      <c r="F121" s="73"/>
      <c r="G121" s="54" t="s">
        <v>446</v>
      </c>
      <c r="H121" s="55" t="s">
        <v>349</v>
      </c>
      <c r="I121" s="55"/>
      <c r="J121" s="56">
        <v>0</v>
      </c>
      <c r="K121" s="56">
        <f t="shared" si="18"/>
        <v>0</v>
      </c>
      <c r="L121" s="56"/>
      <c r="M121" s="56"/>
      <c r="N121" s="56"/>
      <c r="O121" s="56"/>
      <c r="P121" s="56"/>
      <c r="Q121" s="56"/>
      <c r="R121" s="56"/>
      <c r="S121" s="56"/>
      <c r="T121" s="56"/>
      <c r="U121" s="56"/>
      <c r="V121" s="56"/>
      <c r="W121" s="56"/>
      <c r="X121" s="56"/>
      <c r="Y121" s="56">
        <f t="shared" si="19"/>
        <v>0</v>
      </c>
      <c r="Z121" s="56">
        <f t="shared" si="20"/>
        <v>0</v>
      </c>
      <c r="AA121" s="56">
        <f t="shared" si="20"/>
        <v>0</v>
      </c>
      <c r="AB121" s="57">
        <f t="shared" si="11"/>
        <v>0</v>
      </c>
    </row>
    <row r="122" spans="1:28">
      <c r="A122" s="207"/>
      <c r="B122" s="120"/>
      <c r="C122" s="110"/>
      <c r="D122" s="73"/>
      <c r="E122" s="73"/>
      <c r="F122" s="73"/>
      <c r="G122" s="54" t="s">
        <v>447</v>
      </c>
      <c r="H122" s="58" t="s">
        <v>350</v>
      </c>
      <c r="I122" s="58"/>
      <c r="J122" s="56">
        <v>1750</v>
      </c>
      <c r="K122" s="56">
        <f t="shared" si="18"/>
        <v>1925.0000000000002</v>
      </c>
      <c r="L122" s="56"/>
      <c r="M122" s="56"/>
      <c r="N122" s="56"/>
      <c r="O122" s="56"/>
      <c r="P122" s="56"/>
      <c r="Q122" s="56"/>
      <c r="R122" s="56"/>
      <c r="S122" s="56"/>
      <c r="T122" s="56"/>
      <c r="U122" s="56"/>
      <c r="V122" s="56"/>
      <c r="W122" s="56"/>
      <c r="X122" s="56"/>
      <c r="Y122" s="56">
        <f t="shared" si="19"/>
        <v>2117.5000000000005</v>
      </c>
      <c r="Z122" s="56">
        <f t="shared" si="20"/>
        <v>2329.2500000000009</v>
      </c>
      <c r="AA122" s="56">
        <f t="shared" si="20"/>
        <v>2562.1750000000011</v>
      </c>
      <c r="AB122" s="57">
        <f t="shared" si="11"/>
        <v>10683.925000000003</v>
      </c>
    </row>
    <row r="123" spans="1:28" ht="19.5" customHeight="1">
      <c r="A123" s="207"/>
      <c r="B123" s="120"/>
      <c r="C123" s="110" t="s">
        <v>433</v>
      </c>
      <c r="D123" s="73"/>
      <c r="E123" s="73"/>
      <c r="F123" s="73"/>
      <c r="G123" s="54" t="s">
        <v>448</v>
      </c>
      <c r="H123" s="55" t="s">
        <v>351</v>
      </c>
      <c r="I123" s="55"/>
      <c r="J123" s="56">
        <v>0</v>
      </c>
      <c r="K123" s="56">
        <f t="shared" si="18"/>
        <v>0</v>
      </c>
      <c r="L123" s="56"/>
      <c r="M123" s="56"/>
      <c r="N123" s="56"/>
      <c r="O123" s="56"/>
      <c r="P123" s="56"/>
      <c r="Q123" s="56"/>
      <c r="R123" s="56"/>
      <c r="S123" s="56"/>
      <c r="T123" s="56"/>
      <c r="U123" s="56"/>
      <c r="V123" s="56"/>
      <c r="W123" s="56"/>
      <c r="X123" s="56"/>
      <c r="Y123" s="56">
        <f t="shared" si="19"/>
        <v>0</v>
      </c>
      <c r="Z123" s="56">
        <f t="shared" si="20"/>
        <v>0</v>
      </c>
      <c r="AA123" s="56">
        <f t="shared" si="20"/>
        <v>0</v>
      </c>
      <c r="AB123" s="57">
        <f t="shared" si="11"/>
        <v>0</v>
      </c>
    </row>
    <row r="124" spans="1:28">
      <c r="A124" s="207"/>
      <c r="B124" s="120"/>
      <c r="C124" s="110"/>
      <c r="D124" s="73"/>
      <c r="E124" s="73"/>
      <c r="F124" s="73"/>
      <c r="G124" s="54" t="s">
        <v>449</v>
      </c>
      <c r="H124" s="55" t="s">
        <v>352</v>
      </c>
      <c r="I124" s="55"/>
      <c r="J124" s="56">
        <v>0</v>
      </c>
      <c r="K124" s="56">
        <f t="shared" si="18"/>
        <v>0</v>
      </c>
      <c r="L124" s="56"/>
      <c r="M124" s="56"/>
      <c r="N124" s="56"/>
      <c r="O124" s="56"/>
      <c r="P124" s="56"/>
      <c r="Q124" s="56"/>
      <c r="R124" s="56"/>
      <c r="S124" s="56"/>
      <c r="T124" s="56"/>
      <c r="U124" s="56"/>
      <c r="V124" s="56"/>
      <c r="W124" s="56"/>
      <c r="X124" s="56"/>
      <c r="Y124" s="56">
        <f t="shared" si="19"/>
        <v>0</v>
      </c>
      <c r="Z124" s="56">
        <f t="shared" si="20"/>
        <v>0</v>
      </c>
      <c r="AA124" s="56">
        <f t="shared" si="20"/>
        <v>0</v>
      </c>
      <c r="AB124" s="57">
        <f t="shared" si="11"/>
        <v>0</v>
      </c>
    </row>
    <row r="125" spans="1:28" ht="26.25" customHeight="1">
      <c r="A125" s="207"/>
      <c r="B125" s="120"/>
      <c r="C125" s="110"/>
      <c r="D125" s="73"/>
      <c r="E125" s="73"/>
      <c r="F125" s="73"/>
      <c r="G125" s="54" t="s">
        <v>450</v>
      </c>
      <c r="H125" s="55" t="s">
        <v>353</v>
      </c>
      <c r="I125" s="55"/>
      <c r="J125" s="56">
        <v>1000</v>
      </c>
      <c r="K125" s="56">
        <f t="shared" si="18"/>
        <v>1100</v>
      </c>
      <c r="L125" s="56"/>
      <c r="M125" s="56"/>
      <c r="N125" s="56"/>
      <c r="O125" s="56"/>
      <c r="P125" s="56"/>
      <c r="Q125" s="56"/>
      <c r="R125" s="56"/>
      <c r="S125" s="56"/>
      <c r="T125" s="56"/>
      <c r="U125" s="56"/>
      <c r="V125" s="56"/>
      <c r="W125" s="56"/>
      <c r="X125" s="56"/>
      <c r="Y125" s="56">
        <f t="shared" si="19"/>
        <v>1210</v>
      </c>
      <c r="Z125" s="56">
        <f t="shared" si="20"/>
        <v>1331</v>
      </c>
      <c r="AA125" s="56">
        <f t="shared" si="20"/>
        <v>1464.1000000000001</v>
      </c>
      <c r="AB125" s="57">
        <f t="shared" si="11"/>
        <v>6105.1</v>
      </c>
    </row>
    <row r="126" spans="1:28">
      <c r="A126" s="207"/>
      <c r="B126" s="120"/>
      <c r="C126" s="110"/>
      <c r="D126" s="73"/>
      <c r="E126" s="73"/>
      <c r="F126" s="73"/>
      <c r="G126" s="54" t="s">
        <v>451</v>
      </c>
      <c r="H126" s="58" t="s">
        <v>354</v>
      </c>
      <c r="I126" s="58"/>
      <c r="J126" s="56">
        <v>500</v>
      </c>
      <c r="K126" s="56">
        <f t="shared" si="18"/>
        <v>550</v>
      </c>
      <c r="L126" s="56"/>
      <c r="M126" s="56"/>
      <c r="N126" s="56"/>
      <c r="O126" s="56"/>
      <c r="P126" s="56"/>
      <c r="Q126" s="56"/>
      <c r="R126" s="56"/>
      <c r="S126" s="56"/>
      <c r="T126" s="56"/>
      <c r="U126" s="56"/>
      <c r="V126" s="56"/>
      <c r="W126" s="56"/>
      <c r="X126" s="56"/>
      <c r="Y126" s="56">
        <f t="shared" si="19"/>
        <v>605</v>
      </c>
      <c r="Z126" s="56">
        <f t="shared" ref="Z126:AA141" si="21">Y126*1.1</f>
        <v>665.5</v>
      </c>
      <c r="AA126" s="56">
        <f t="shared" si="21"/>
        <v>732.05000000000007</v>
      </c>
      <c r="AB126" s="57">
        <f t="shared" si="11"/>
        <v>3052.55</v>
      </c>
    </row>
    <row r="127" spans="1:28" ht="25.5" customHeight="1">
      <c r="A127" s="207"/>
      <c r="B127" s="120"/>
      <c r="C127" s="110" t="s">
        <v>434</v>
      </c>
      <c r="D127" s="73"/>
      <c r="E127" s="73"/>
      <c r="F127" s="73"/>
      <c r="G127" s="54" t="s">
        <v>452</v>
      </c>
      <c r="H127" s="55" t="s">
        <v>355</v>
      </c>
      <c r="I127" s="55"/>
      <c r="J127" s="56">
        <v>100</v>
      </c>
      <c r="K127" s="56">
        <f t="shared" si="18"/>
        <v>110.00000000000001</v>
      </c>
      <c r="L127" s="56"/>
      <c r="M127" s="56"/>
      <c r="N127" s="56"/>
      <c r="O127" s="56"/>
      <c r="P127" s="56"/>
      <c r="Q127" s="56"/>
      <c r="R127" s="56"/>
      <c r="S127" s="56"/>
      <c r="T127" s="56"/>
      <c r="U127" s="56"/>
      <c r="V127" s="56"/>
      <c r="W127" s="56"/>
      <c r="X127" s="56"/>
      <c r="Y127" s="56">
        <f t="shared" si="19"/>
        <v>121.00000000000003</v>
      </c>
      <c r="Z127" s="56">
        <f t="shared" si="21"/>
        <v>133.10000000000005</v>
      </c>
      <c r="AA127" s="56">
        <f t="shared" si="21"/>
        <v>146.41000000000008</v>
      </c>
      <c r="AB127" s="57">
        <f t="shared" si="11"/>
        <v>610.5100000000001</v>
      </c>
    </row>
    <row r="128" spans="1:28" ht="22.5">
      <c r="A128" s="207"/>
      <c r="B128" s="120"/>
      <c r="C128" s="110"/>
      <c r="D128" s="73"/>
      <c r="E128" s="73"/>
      <c r="F128" s="73"/>
      <c r="G128" s="54" t="s">
        <v>453</v>
      </c>
      <c r="H128" s="55" t="s">
        <v>356</v>
      </c>
      <c r="I128" s="55"/>
      <c r="J128" s="56">
        <v>0</v>
      </c>
      <c r="K128" s="56">
        <f t="shared" si="18"/>
        <v>0</v>
      </c>
      <c r="L128" s="56"/>
      <c r="M128" s="56"/>
      <c r="N128" s="56"/>
      <c r="O128" s="56"/>
      <c r="P128" s="56"/>
      <c r="Q128" s="56"/>
      <c r="R128" s="56"/>
      <c r="S128" s="56"/>
      <c r="T128" s="56"/>
      <c r="U128" s="56"/>
      <c r="V128" s="56"/>
      <c r="W128" s="56"/>
      <c r="X128" s="56"/>
      <c r="Y128" s="56">
        <f t="shared" si="19"/>
        <v>0</v>
      </c>
      <c r="Z128" s="56">
        <f t="shared" si="21"/>
        <v>0</v>
      </c>
      <c r="AA128" s="56">
        <f t="shared" si="21"/>
        <v>0</v>
      </c>
      <c r="AB128" s="57">
        <f t="shared" si="11"/>
        <v>0</v>
      </c>
    </row>
    <row r="129" spans="1:28">
      <c r="A129" s="207"/>
      <c r="B129" s="120"/>
      <c r="C129" s="110"/>
      <c r="D129" s="73"/>
      <c r="E129" s="73"/>
      <c r="F129" s="73"/>
      <c r="G129" s="54" t="s">
        <v>454</v>
      </c>
      <c r="H129" s="55" t="s">
        <v>357</v>
      </c>
      <c r="I129" s="55"/>
      <c r="J129" s="56">
        <v>100</v>
      </c>
      <c r="K129" s="56">
        <f t="shared" si="18"/>
        <v>110.00000000000001</v>
      </c>
      <c r="L129" s="56"/>
      <c r="M129" s="56"/>
      <c r="N129" s="56"/>
      <c r="O129" s="56"/>
      <c r="P129" s="56"/>
      <c r="Q129" s="56"/>
      <c r="R129" s="56"/>
      <c r="S129" s="56"/>
      <c r="T129" s="56"/>
      <c r="U129" s="56"/>
      <c r="V129" s="56"/>
      <c r="W129" s="56"/>
      <c r="X129" s="56"/>
      <c r="Y129" s="56">
        <f t="shared" si="19"/>
        <v>121.00000000000003</v>
      </c>
      <c r="Z129" s="56">
        <f t="shared" si="21"/>
        <v>133.10000000000005</v>
      </c>
      <c r="AA129" s="56">
        <f t="shared" si="21"/>
        <v>146.41000000000008</v>
      </c>
      <c r="AB129" s="57">
        <f t="shared" si="11"/>
        <v>610.5100000000001</v>
      </c>
    </row>
    <row r="130" spans="1:28" ht="45.75">
      <c r="A130" s="208"/>
      <c r="B130" s="121"/>
      <c r="C130" s="110"/>
      <c r="D130" s="73"/>
      <c r="E130" s="73"/>
      <c r="F130" s="73"/>
      <c r="G130" s="54" t="s">
        <v>455</v>
      </c>
      <c r="H130" s="58" t="s">
        <v>358</v>
      </c>
      <c r="I130" s="58"/>
      <c r="J130" s="56">
        <v>500</v>
      </c>
      <c r="K130" s="56">
        <f t="shared" si="18"/>
        <v>550</v>
      </c>
      <c r="L130" s="56"/>
      <c r="M130" s="56"/>
      <c r="N130" s="56"/>
      <c r="O130" s="56"/>
      <c r="P130" s="56"/>
      <c r="Q130" s="56"/>
      <c r="R130" s="56"/>
      <c r="S130" s="56"/>
      <c r="T130" s="56"/>
      <c r="U130" s="56"/>
      <c r="V130" s="56"/>
      <c r="W130" s="56"/>
      <c r="X130" s="56"/>
      <c r="Y130" s="56">
        <f t="shared" si="19"/>
        <v>605</v>
      </c>
      <c r="Z130" s="56">
        <f t="shared" si="21"/>
        <v>665.5</v>
      </c>
      <c r="AA130" s="56">
        <f t="shared" si="21"/>
        <v>732.05000000000007</v>
      </c>
      <c r="AB130" s="57">
        <f t="shared" si="11"/>
        <v>3052.55</v>
      </c>
    </row>
    <row r="131" spans="1:28" ht="45" customHeight="1">
      <c r="A131" s="209" t="s">
        <v>551</v>
      </c>
      <c r="B131" s="116" t="s">
        <v>249</v>
      </c>
      <c r="C131" s="112" t="s">
        <v>250</v>
      </c>
      <c r="D131" s="76"/>
      <c r="E131" s="76"/>
      <c r="F131" s="76"/>
      <c r="G131" s="59" t="s">
        <v>252</v>
      </c>
      <c r="H131" s="60" t="s">
        <v>255</v>
      </c>
      <c r="I131" s="60"/>
      <c r="J131" s="61">
        <v>100</v>
      </c>
      <c r="K131" s="61">
        <f t="shared" si="18"/>
        <v>110.00000000000001</v>
      </c>
      <c r="L131" s="61"/>
      <c r="M131" s="61"/>
      <c r="N131" s="61"/>
      <c r="O131" s="61"/>
      <c r="P131" s="61"/>
      <c r="Q131" s="61"/>
      <c r="R131" s="61"/>
      <c r="S131" s="61"/>
      <c r="T131" s="61"/>
      <c r="U131" s="61"/>
      <c r="V131" s="61"/>
      <c r="W131" s="61"/>
      <c r="X131" s="61"/>
      <c r="Y131" s="61">
        <f t="shared" si="19"/>
        <v>121.00000000000003</v>
      </c>
      <c r="Z131" s="61">
        <f t="shared" si="21"/>
        <v>133.10000000000005</v>
      </c>
      <c r="AA131" s="61">
        <f t="shared" si="21"/>
        <v>146.41000000000008</v>
      </c>
      <c r="AB131" s="62">
        <f t="shared" si="11"/>
        <v>610.5100000000001</v>
      </c>
    </row>
    <row r="132" spans="1:28" ht="28.5" customHeight="1">
      <c r="A132" s="210"/>
      <c r="B132" s="116"/>
      <c r="C132" s="112"/>
      <c r="D132" s="76"/>
      <c r="E132" s="76"/>
      <c r="F132" s="76"/>
      <c r="G132" s="59" t="s">
        <v>253</v>
      </c>
      <c r="H132" s="60" t="s">
        <v>256</v>
      </c>
      <c r="I132" s="60"/>
      <c r="J132" s="61">
        <v>0</v>
      </c>
      <c r="K132" s="61">
        <f t="shared" si="18"/>
        <v>0</v>
      </c>
      <c r="L132" s="61"/>
      <c r="M132" s="61"/>
      <c r="N132" s="61"/>
      <c r="O132" s="61"/>
      <c r="P132" s="61"/>
      <c r="Q132" s="61"/>
      <c r="R132" s="61"/>
      <c r="S132" s="61"/>
      <c r="T132" s="61"/>
      <c r="U132" s="61"/>
      <c r="V132" s="61"/>
      <c r="W132" s="61"/>
      <c r="X132" s="61"/>
      <c r="Y132" s="61">
        <f t="shared" si="19"/>
        <v>0</v>
      </c>
      <c r="Z132" s="61">
        <f t="shared" si="21"/>
        <v>0</v>
      </c>
      <c r="AA132" s="61">
        <f t="shared" si="21"/>
        <v>0</v>
      </c>
      <c r="AB132" s="62">
        <f t="shared" ref="AB132:AB195" si="22">SUM(J132:AA132)</f>
        <v>0</v>
      </c>
    </row>
    <row r="133" spans="1:28" ht="40.5" customHeight="1">
      <c r="A133" s="211"/>
      <c r="B133" s="116"/>
      <c r="C133" s="112"/>
      <c r="D133" s="76"/>
      <c r="E133" s="76"/>
      <c r="F133" s="76"/>
      <c r="G133" s="59" t="s">
        <v>254</v>
      </c>
      <c r="H133" s="63" t="s">
        <v>251</v>
      </c>
      <c r="I133" s="63"/>
      <c r="J133" s="61">
        <v>0</v>
      </c>
      <c r="K133" s="61">
        <f t="shared" si="18"/>
        <v>0</v>
      </c>
      <c r="L133" s="61"/>
      <c r="M133" s="61"/>
      <c r="N133" s="61"/>
      <c r="O133" s="61"/>
      <c r="P133" s="61"/>
      <c r="Q133" s="61"/>
      <c r="R133" s="61"/>
      <c r="S133" s="61"/>
      <c r="T133" s="61"/>
      <c r="U133" s="61"/>
      <c r="V133" s="61"/>
      <c r="W133" s="61"/>
      <c r="X133" s="61"/>
      <c r="Y133" s="61">
        <f t="shared" si="19"/>
        <v>0</v>
      </c>
      <c r="Z133" s="61">
        <f t="shared" si="21"/>
        <v>0</v>
      </c>
      <c r="AA133" s="61">
        <f t="shared" si="21"/>
        <v>0</v>
      </c>
      <c r="AB133" s="62">
        <f t="shared" si="22"/>
        <v>0</v>
      </c>
    </row>
    <row r="134" spans="1:28" ht="39.75" customHeight="1">
      <c r="A134" s="201" t="s">
        <v>552</v>
      </c>
      <c r="B134" s="102" t="s">
        <v>456</v>
      </c>
      <c r="C134" s="113" t="s">
        <v>257</v>
      </c>
      <c r="D134" s="70"/>
      <c r="E134" s="70"/>
      <c r="F134" s="70"/>
      <c r="G134" s="34" t="s">
        <v>258</v>
      </c>
      <c r="H134" s="23" t="s">
        <v>263</v>
      </c>
      <c r="I134" s="23"/>
      <c r="J134" s="24">
        <v>50</v>
      </c>
      <c r="K134" s="24">
        <f t="shared" si="18"/>
        <v>55.000000000000007</v>
      </c>
      <c r="L134" s="24"/>
      <c r="M134" s="24"/>
      <c r="N134" s="24"/>
      <c r="O134" s="24"/>
      <c r="P134" s="24"/>
      <c r="Q134" s="24"/>
      <c r="R134" s="24"/>
      <c r="S134" s="24"/>
      <c r="T134" s="24"/>
      <c r="U134" s="24"/>
      <c r="V134" s="24"/>
      <c r="W134" s="24"/>
      <c r="X134" s="24"/>
      <c r="Y134" s="24">
        <f t="shared" si="19"/>
        <v>60.500000000000014</v>
      </c>
      <c r="Z134" s="24">
        <f t="shared" si="21"/>
        <v>66.550000000000026</v>
      </c>
      <c r="AA134" s="24">
        <f t="shared" si="21"/>
        <v>73.205000000000041</v>
      </c>
      <c r="AB134" s="25">
        <f t="shared" si="22"/>
        <v>305.25500000000005</v>
      </c>
    </row>
    <row r="135" spans="1:28" ht="39.75" customHeight="1">
      <c r="A135" s="201"/>
      <c r="B135" s="103"/>
      <c r="C135" s="113"/>
      <c r="D135" s="70"/>
      <c r="E135" s="70"/>
      <c r="F135" s="70"/>
      <c r="G135" s="34" t="s">
        <v>259</v>
      </c>
      <c r="H135" s="23" t="s">
        <v>264</v>
      </c>
      <c r="I135" s="23"/>
      <c r="J135" s="24">
        <v>10000</v>
      </c>
      <c r="K135" s="24">
        <f t="shared" si="18"/>
        <v>11000</v>
      </c>
      <c r="L135" s="24"/>
      <c r="M135" s="24"/>
      <c r="N135" s="24"/>
      <c r="O135" s="24"/>
      <c r="P135" s="24"/>
      <c r="Q135" s="24"/>
      <c r="R135" s="24"/>
      <c r="S135" s="24"/>
      <c r="T135" s="24"/>
      <c r="U135" s="24"/>
      <c r="V135" s="24"/>
      <c r="W135" s="24"/>
      <c r="X135" s="24"/>
      <c r="Y135" s="24">
        <f t="shared" si="19"/>
        <v>12100.000000000002</v>
      </c>
      <c r="Z135" s="24">
        <f t="shared" si="21"/>
        <v>13310.000000000004</v>
      </c>
      <c r="AA135" s="24">
        <f t="shared" si="21"/>
        <v>14641.000000000005</v>
      </c>
      <c r="AB135" s="25">
        <f t="shared" si="22"/>
        <v>61051.000000000007</v>
      </c>
    </row>
    <row r="136" spans="1:28" ht="39.75" customHeight="1">
      <c r="A136" s="201"/>
      <c r="B136" s="103"/>
      <c r="C136" s="113"/>
      <c r="D136" s="70"/>
      <c r="E136" s="70"/>
      <c r="F136" s="70"/>
      <c r="G136" s="34" t="s">
        <v>260</v>
      </c>
      <c r="H136" s="23" t="s">
        <v>265</v>
      </c>
      <c r="I136" s="23"/>
      <c r="J136" s="24">
        <v>10000</v>
      </c>
      <c r="K136" s="24">
        <f t="shared" si="18"/>
        <v>11000</v>
      </c>
      <c r="L136" s="24"/>
      <c r="M136" s="24"/>
      <c r="N136" s="24"/>
      <c r="O136" s="24"/>
      <c r="P136" s="24"/>
      <c r="Q136" s="24"/>
      <c r="R136" s="24"/>
      <c r="S136" s="24"/>
      <c r="T136" s="24"/>
      <c r="U136" s="24"/>
      <c r="V136" s="24"/>
      <c r="W136" s="24"/>
      <c r="X136" s="24"/>
      <c r="Y136" s="24">
        <f t="shared" si="19"/>
        <v>12100.000000000002</v>
      </c>
      <c r="Z136" s="24">
        <f t="shared" si="21"/>
        <v>13310.000000000004</v>
      </c>
      <c r="AA136" s="24">
        <f t="shared" si="21"/>
        <v>14641.000000000005</v>
      </c>
      <c r="AB136" s="25">
        <f t="shared" si="22"/>
        <v>61051.000000000007</v>
      </c>
    </row>
    <row r="137" spans="1:28" ht="39.75" customHeight="1">
      <c r="A137" s="201"/>
      <c r="B137" s="103"/>
      <c r="C137" s="113"/>
      <c r="D137" s="70"/>
      <c r="E137" s="70"/>
      <c r="F137" s="70"/>
      <c r="G137" s="34" t="s">
        <v>261</v>
      </c>
      <c r="H137" s="23" t="s">
        <v>266</v>
      </c>
      <c r="I137" s="23"/>
      <c r="J137" s="24">
        <v>100000</v>
      </c>
      <c r="K137" s="24">
        <f t="shared" si="18"/>
        <v>110000.00000000001</v>
      </c>
      <c r="L137" s="24"/>
      <c r="M137" s="24"/>
      <c r="N137" s="24"/>
      <c r="O137" s="24"/>
      <c r="P137" s="24"/>
      <c r="Q137" s="24"/>
      <c r="R137" s="24"/>
      <c r="S137" s="24"/>
      <c r="T137" s="24"/>
      <c r="U137" s="24"/>
      <c r="V137" s="24"/>
      <c r="W137" s="24"/>
      <c r="X137" s="24"/>
      <c r="Y137" s="24">
        <f t="shared" si="19"/>
        <v>121000.00000000003</v>
      </c>
      <c r="Z137" s="24">
        <f t="shared" si="21"/>
        <v>133100.00000000003</v>
      </c>
      <c r="AA137" s="24">
        <f t="shared" si="21"/>
        <v>146410.00000000006</v>
      </c>
      <c r="AB137" s="25">
        <f t="shared" si="22"/>
        <v>610510</v>
      </c>
    </row>
    <row r="138" spans="1:28" ht="39.75" customHeight="1">
      <c r="A138" s="201"/>
      <c r="B138" s="103"/>
      <c r="C138" s="113"/>
      <c r="D138" s="70"/>
      <c r="E138" s="70"/>
      <c r="F138" s="70"/>
      <c r="G138" s="34" t="s">
        <v>262</v>
      </c>
      <c r="H138" s="23" t="s">
        <v>267</v>
      </c>
      <c r="I138" s="23"/>
      <c r="J138" s="24">
        <v>10000</v>
      </c>
      <c r="K138" s="24">
        <f t="shared" si="18"/>
        <v>11000</v>
      </c>
      <c r="L138" s="24"/>
      <c r="M138" s="24"/>
      <c r="N138" s="24"/>
      <c r="O138" s="24"/>
      <c r="P138" s="24"/>
      <c r="Q138" s="24"/>
      <c r="R138" s="24"/>
      <c r="S138" s="24"/>
      <c r="T138" s="24"/>
      <c r="U138" s="24"/>
      <c r="V138" s="24"/>
      <c r="W138" s="24"/>
      <c r="X138" s="24"/>
      <c r="Y138" s="24">
        <f t="shared" si="19"/>
        <v>12100.000000000002</v>
      </c>
      <c r="Z138" s="24">
        <f t="shared" si="21"/>
        <v>13310.000000000004</v>
      </c>
      <c r="AA138" s="24">
        <f t="shared" si="21"/>
        <v>14641.000000000005</v>
      </c>
      <c r="AB138" s="25">
        <f t="shared" si="22"/>
        <v>61051.000000000007</v>
      </c>
    </row>
    <row r="139" spans="1:28" ht="43.5" customHeight="1">
      <c r="A139" s="201"/>
      <c r="B139" s="103"/>
      <c r="C139" s="114" t="s">
        <v>457</v>
      </c>
      <c r="D139" s="77"/>
      <c r="E139" s="77"/>
      <c r="F139" s="77"/>
      <c r="G139" s="34" t="s">
        <v>458</v>
      </c>
      <c r="H139" s="23" t="s">
        <v>272</v>
      </c>
      <c r="I139" s="23"/>
      <c r="J139" s="24">
        <v>50000</v>
      </c>
      <c r="K139" s="24">
        <f t="shared" si="18"/>
        <v>55000.000000000007</v>
      </c>
      <c r="L139" s="24"/>
      <c r="M139" s="24"/>
      <c r="N139" s="24"/>
      <c r="O139" s="24"/>
      <c r="P139" s="24"/>
      <c r="Q139" s="24"/>
      <c r="R139" s="24"/>
      <c r="S139" s="24"/>
      <c r="T139" s="24"/>
      <c r="U139" s="24"/>
      <c r="V139" s="24"/>
      <c r="W139" s="24"/>
      <c r="X139" s="24"/>
      <c r="Y139" s="24">
        <f t="shared" si="19"/>
        <v>60500.000000000015</v>
      </c>
      <c r="Z139" s="24">
        <f t="shared" si="21"/>
        <v>66550.000000000015</v>
      </c>
      <c r="AA139" s="24">
        <f t="shared" si="21"/>
        <v>73205.000000000029</v>
      </c>
      <c r="AB139" s="25">
        <f t="shared" si="22"/>
        <v>305255</v>
      </c>
    </row>
    <row r="140" spans="1:28" ht="24" customHeight="1">
      <c r="A140" s="201"/>
      <c r="B140" s="103"/>
      <c r="C140" s="114"/>
      <c r="D140" s="77"/>
      <c r="E140" s="77"/>
      <c r="F140" s="77"/>
      <c r="G140" s="34" t="s">
        <v>459</v>
      </c>
      <c r="H140" s="23" t="s">
        <v>273</v>
      </c>
      <c r="I140" s="23"/>
      <c r="J140" s="24">
        <v>1000</v>
      </c>
      <c r="K140" s="24">
        <f t="shared" si="18"/>
        <v>1100</v>
      </c>
      <c r="L140" s="24"/>
      <c r="M140" s="24"/>
      <c r="N140" s="24"/>
      <c r="O140" s="24"/>
      <c r="P140" s="24"/>
      <c r="Q140" s="24"/>
      <c r="R140" s="24"/>
      <c r="S140" s="24"/>
      <c r="T140" s="24"/>
      <c r="U140" s="24"/>
      <c r="V140" s="24"/>
      <c r="W140" s="24"/>
      <c r="X140" s="24"/>
      <c r="Y140" s="24">
        <f t="shared" si="19"/>
        <v>1210</v>
      </c>
      <c r="Z140" s="24">
        <f t="shared" si="21"/>
        <v>1331</v>
      </c>
      <c r="AA140" s="24">
        <f t="shared" si="21"/>
        <v>1464.1000000000001</v>
      </c>
      <c r="AB140" s="25">
        <f t="shared" si="22"/>
        <v>6105.1</v>
      </c>
    </row>
    <row r="141" spans="1:28" ht="33.75">
      <c r="A141" s="201"/>
      <c r="B141" s="103"/>
      <c r="C141" s="114"/>
      <c r="D141" s="77"/>
      <c r="E141" s="77"/>
      <c r="F141" s="77"/>
      <c r="G141" s="34" t="s">
        <v>460</v>
      </c>
      <c r="H141" s="23" t="s">
        <v>274</v>
      </c>
      <c r="I141" s="23"/>
      <c r="J141" s="24">
        <v>1000</v>
      </c>
      <c r="K141" s="24">
        <f t="shared" si="18"/>
        <v>1100</v>
      </c>
      <c r="L141" s="24"/>
      <c r="M141" s="24"/>
      <c r="N141" s="24"/>
      <c r="O141" s="24"/>
      <c r="P141" s="24"/>
      <c r="Q141" s="24"/>
      <c r="R141" s="24"/>
      <c r="S141" s="24"/>
      <c r="T141" s="24"/>
      <c r="U141" s="24"/>
      <c r="V141" s="24"/>
      <c r="W141" s="24"/>
      <c r="X141" s="24"/>
      <c r="Y141" s="24">
        <f t="shared" si="19"/>
        <v>1210</v>
      </c>
      <c r="Z141" s="24">
        <f t="shared" si="21"/>
        <v>1331</v>
      </c>
      <c r="AA141" s="24">
        <f t="shared" si="21"/>
        <v>1464.1000000000001</v>
      </c>
      <c r="AB141" s="25">
        <f t="shared" si="22"/>
        <v>6105.1</v>
      </c>
    </row>
    <row r="142" spans="1:28" ht="33.75">
      <c r="A142" s="201"/>
      <c r="B142" s="103"/>
      <c r="C142" s="114"/>
      <c r="D142" s="77"/>
      <c r="E142" s="77"/>
      <c r="F142" s="77"/>
      <c r="G142" s="34" t="s">
        <v>461</v>
      </c>
      <c r="H142" s="23" t="s">
        <v>275</v>
      </c>
      <c r="I142" s="23"/>
      <c r="J142" s="24">
        <v>100000</v>
      </c>
      <c r="K142" s="24">
        <f t="shared" ref="K142:K144" si="23">J142*1.1</f>
        <v>110000.00000000001</v>
      </c>
      <c r="L142" s="24"/>
      <c r="M142" s="24"/>
      <c r="N142" s="24"/>
      <c r="O142" s="24"/>
      <c r="P142" s="24"/>
      <c r="Q142" s="24"/>
      <c r="R142" s="24"/>
      <c r="S142" s="24"/>
      <c r="T142" s="24"/>
      <c r="U142" s="24"/>
      <c r="V142" s="24"/>
      <c r="W142" s="24"/>
      <c r="X142" s="24"/>
      <c r="Y142" s="24">
        <f t="shared" si="19"/>
        <v>121000.00000000003</v>
      </c>
      <c r="Z142" s="24">
        <f t="shared" ref="Z142:AA144" si="24">Y142*1.1</f>
        <v>133100.00000000003</v>
      </c>
      <c r="AA142" s="24">
        <f t="shared" si="24"/>
        <v>146410.00000000006</v>
      </c>
      <c r="AB142" s="25">
        <f t="shared" si="22"/>
        <v>610510</v>
      </c>
    </row>
    <row r="143" spans="1:28" ht="33.75">
      <c r="A143" s="201"/>
      <c r="B143" s="103"/>
      <c r="C143" s="114"/>
      <c r="D143" s="77"/>
      <c r="E143" s="77"/>
      <c r="F143" s="77"/>
      <c r="G143" s="34" t="s">
        <v>462</v>
      </c>
      <c r="H143" s="23" t="s">
        <v>276</v>
      </c>
      <c r="I143" s="23"/>
      <c r="J143" s="24">
        <v>10000</v>
      </c>
      <c r="K143" s="24">
        <f t="shared" si="23"/>
        <v>11000</v>
      </c>
      <c r="L143" s="24"/>
      <c r="M143" s="24"/>
      <c r="N143" s="24"/>
      <c r="O143" s="24"/>
      <c r="P143" s="24"/>
      <c r="Q143" s="24"/>
      <c r="R143" s="24"/>
      <c r="S143" s="24"/>
      <c r="T143" s="24"/>
      <c r="U143" s="24"/>
      <c r="V143" s="24"/>
      <c r="W143" s="24"/>
      <c r="X143" s="24"/>
      <c r="Y143" s="24">
        <f t="shared" si="19"/>
        <v>12100.000000000002</v>
      </c>
      <c r="Z143" s="24">
        <f t="shared" si="24"/>
        <v>13310.000000000004</v>
      </c>
      <c r="AA143" s="24">
        <f t="shared" si="24"/>
        <v>14641.000000000005</v>
      </c>
      <c r="AB143" s="25">
        <f t="shared" si="22"/>
        <v>61051.000000000007</v>
      </c>
    </row>
    <row r="144" spans="1:28" ht="22.5">
      <c r="A144" s="201"/>
      <c r="B144" s="103"/>
      <c r="C144" s="114"/>
      <c r="D144" s="77"/>
      <c r="E144" s="77"/>
      <c r="F144" s="77"/>
      <c r="G144" s="34" t="s">
        <v>463</v>
      </c>
      <c r="H144" s="23" t="s">
        <v>277</v>
      </c>
      <c r="I144" s="23"/>
      <c r="J144" s="24">
        <v>1000</v>
      </c>
      <c r="K144" s="24">
        <f t="shared" si="23"/>
        <v>1100</v>
      </c>
      <c r="L144" s="24"/>
      <c r="M144" s="24"/>
      <c r="N144" s="24"/>
      <c r="O144" s="24"/>
      <c r="P144" s="24"/>
      <c r="Q144" s="24"/>
      <c r="R144" s="24"/>
      <c r="S144" s="24"/>
      <c r="T144" s="24"/>
      <c r="U144" s="24"/>
      <c r="V144" s="24"/>
      <c r="W144" s="24"/>
      <c r="X144" s="24"/>
      <c r="Y144" s="24">
        <f t="shared" si="19"/>
        <v>1210</v>
      </c>
      <c r="Z144" s="24">
        <f t="shared" si="24"/>
        <v>1331</v>
      </c>
      <c r="AA144" s="24">
        <f t="shared" si="24"/>
        <v>1464.1000000000001</v>
      </c>
      <c r="AB144" s="25">
        <f t="shared" si="22"/>
        <v>6105.1</v>
      </c>
    </row>
    <row r="145" spans="1:28" ht="22.5">
      <c r="A145" s="201"/>
      <c r="B145" s="104"/>
      <c r="C145" s="114"/>
      <c r="D145" s="77"/>
      <c r="E145" s="77"/>
      <c r="F145" s="77"/>
      <c r="G145" s="34" t="s">
        <v>464</v>
      </c>
      <c r="H145" s="23" t="s">
        <v>278</v>
      </c>
      <c r="I145" s="23"/>
      <c r="J145" s="24">
        <v>30000</v>
      </c>
      <c r="K145" s="24"/>
      <c r="L145" s="24"/>
      <c r="M145" s="24"/>
      <c r="N145" s="24"/>
      <c r="O145" s="24"/>
      <c r="P145" s="24"/>
      <c r="Q145" s="24"/>
      <c r="R145" s="24"/>
      <c r="S145" s="24"/>
      <c r="T145" s="24"/>
      <c r="U145" s="24"/>
      <c r="V145" s="24"/>
      <c r="W145" s="24"/>
      <c r="X145" s="24"/>
      <c r="Y145" s="24"/>
      <c r="Z145" s="24"/>
      <c r="AA145" s="24"/>
      <c r="AB145" s="25">
        <f t="shared" si="22"/>
        <v>30000</v>
      </c>
    </row>
    <row r="146" spans="1:28" ht="22.5" customHeight="1">
      <c r="A146" s="202" t="s">
        <v>553</v>
      </c>
      <c r="B146" s="109" t="s">
        <v>465</v>
      </c>
      <c r="C146" s="108" t="s">
        <v>466</v>
      </c>
      <c r="D146" s="69"/>
      <c r="E146" s="69"/>
      <c r="F146" s="69"/>
      <c r="G146" s="64" t="s">
        <v>268</v>
      </c>
      <c r="H146" s="14" t="s">
        <v>404</v>
      </c>
      <c r="I146" s="14"/>
      <c r="J146" s="15">
        <v>0</v>
      </c>
      <c r="K146" s="15">
        <f t="shared" ref="K146:K187" si="25">J146*1.1</f>
        <v>0</v>
      </c>
      <c r="L146" s="15"/>
      <c r="M146" s="15"/>
      <c r="N146" s="15"/>
      <c r="O146" s="15"/>
      <c r="P146" s="15"/>
      <c r="Q146" s="15"/>
      <c r="R146" s="15"/>
      <c r="S146" s="15"/>
      <c r="T146" s="15"/>
      <c r="U146" s="15"/>
      <c r="V146" s="15"/>
      <c r="W146" s="15"/>
      <c r="X146" s="15"/>
      <c r="Y146" s="15">
        <f t="shared" ref="Y146:Y187" si="26">K146*1.1</f>
        <v>0</v>
      </c>
      <c r="Z146" s="15">
        <f t="shared" ref="Z146:AA161" si="27">Y146*1.1</f>
        <v>0</v>
      </c>
      <c r="AA146" s="15">
        <f t="shared" si="27"/>
        <v>0</v>
      </c>
      <c r="AB146" s="16">
        <f t="shared" si="22"/>
        <v>0</v>
      </c>
    </row>
    <row r="147" spans="1:28">
      <c r="A147" s="202"/>
      <c r="B147" s="109"/>
      <c r="C147" s="108"/>
      <c r="D147" s="69"/>
      <c r="E147" s="69"/>
      <c r="F147" s="69"/>
      <c r="G147" s="64" t="s">
        <v>269</v>
      </c>
      <c r="H147" s="14" t="s">
        <v>405</v>
      </c>
      <c r="I147" s="14"/>
      <c r="J147" s="15">
        <v>0</v>
      </c>
      <c r="K147" s="15">
        <f t="shared" si="25"/>
        <v>0</v>
      </c>
      <c r="L147" s="15"/>
      <c r="M147" s="15"/>
      <c r="N147" s="15"/>
      <c r="O147" s="15"/>
      <c r="P147" s="15"/>
      <c r="Q147" s="15"/>
      <c r="R147" s="15"/>
      <c r="S147" s="15"/>
      <c r="T147" s="15"/>
      <c r="U147" s="15"/>
      <c r="V147" s="15"/>
      <c r="W147" s="15"/>
      <c r="X147" s="15"/>
      <c r="Y147" s="15">
        <f t="shared" si="26"/>
        <v>0</v>
      </c>
      <c r="Z147" s="15">
        <f t="shared" si="27"/>
        <v>0</v>
      </c>
      <c r="AA147" s="15">
        <f t="shared" si="27"/>
        <v>0</v>
      </c>
      <c r="AB147" s="16">
        <f t="shared" si="22"/>
        <v>0</v>
      </c>
    </row>
    <row r="148" spans="1:28">
      <c r="A148" s="202"/>
      <c r="B148" s="109"/>
      <c r="C148" s="108"/>
      <c r="D148" s="69"/>
      <c r="E148" s="69"/>
      <c r="F148" s="69"/>
      <c r="G148" s="64" t="s">
        <v>270</v>
      </c>
      <c r="H148" s="14" t="s">
        <v>406</v>
      </c>
      <c r="I148" s="14"/>
      <c r="J148" s="15">
        <v>1000</v>
      </c>
      <c r="K148" s="15">
        <f t="shared" si="25"/>
        <v>1100</v>
      </c>
      <c r="L148" s="15"/>
      <c r="M148" s="15"/>
      <c r="N148" s="15"/>
      <c r="O148" s="15"/>
      <c r="P148" s="15"/>
      <c r="Q148" s="15"/>
      <c r="R148" s="15"/>
      <c r="S148" s="15"/>
      <c r="T148" s="15"/>
      <c r="U148" s="15"/>
      <c r="V148" s="15"/>
      <c r="W148" s="15"/>
      <c r="X148" s="15"/>
      <c r="Y148" s="15">
        <f t="shared" si="26"/>
        <v>1210</v>
      </c>
      <c r="Z148" s="15">
        <f t="shared" si="27"/>
        <v>1331</v>
      </c>
      <c r="AA148" s="15">
        <f t="shared" si="27"/>
        <v>1464.1000000000001</v>
      </c>
      <c r="AB148" s="16">
        <f t="shared" si="22"/>
        <v>6105.1</v>
      </c>
    </row>
    <row r="149" spans="1:28" ht="22.5">
      <c r="A149" s="202"/>
      <c r="B149" s="109"/>
      <c r="C149" s="108"/>
      <c r="D149" s="69"/>
      <c r="E149" s="69"/>
      <c r="F149" s="69"/>
      <c r="G149" s="64" t="s">
        <v>271</v>
      </c>
      <c r="H149" s="14" t="s">
        <v>407</v>
      </c>
      <c r="I149" s="14"/>
      <c r="J149" s="15">
        <v>2000</v>
      </c>
      <c r="K149" s="15">
        <f t="shared" si="25"/>
        <v>2200</v>
      </c>
      <c r="L149" s="15"/>
      <c r="M149" s="15"/>
      <c r="N149" s="15"/>
      <c r="O149" s="15"/>
      <c r="P149" s="15"/>
      <c r="Q149" s="15"/>
      <c r="R149" s="15"/>
      <c r="S149" s="15"/>
      <c r="T149" s="15"/>
      <c r="U149" s="15"/>
      <c r="V149" s="15"/>
      <c r="W149" s="15"/>
      <c r="X149" s="15"/>
      <c r="Y149" s="15">
        <f t="shared" si="26"/>
        <v>2420</v>
      </c>
      <c r="Z149" s="15">
        <f t="shared" si="27"/>
        <v>2662</v>
      </c>
      <c r="AA149" s="15">
        <f t="shared" si="27"/>
        <v>2928.2000000000003</v>
      </c>
      <c r="AB149" s="16">
        <f t="shared" si="22"/>
        <v>12210.2</v>
      </c>
    </row>
    <row r="150" spans="1:28" ht="26.25" customHeight="1">
      <c r="A150" s="202"/>
      <c r="B150" s="109"/>
      <c r="C150" s="108" t="s">
        <v>467</v>
      </c>
      <c r="D150" s="69"/>
      <c r="E150" s="69"/>
      <c r="F150" s="69"/>
      <c r="G150" s="64" t="s">
        <v>469</v>
      </c>
      <c r="H150" s="65" t="s">
        <v>286</v>
      </c>
      <c r="I150" s="65"/>
      <c r="J150" s="15">
        <v>0</v>
      </c>
      <c r="K150" s="15">
        <f t="shared" si="25"/>
        <v>0</v>
      </c>
      <c r="L150" s="15"/>
      <c r="M150" s="15"/>
      <c r="N150" s="15"/>
      <c r="O150" s="15"/>
      <c r="P150" s="15"/>
      <c r="Q150" s="15"/>
      <c r="R150" s="15"/>
      <c r="S150" s="15"/>
      <c r="T150" s="15"/>
      <c r="U150" s="15"/>
      <c r="V150" s="15"/>
      <c r="W150" s="15"/>
      <c r="X150" s="15"/>
      <c r="Y150" s="15">
        <f t="shared" si="26"/>
        <v>0</v>
      </c>
      <c r="Z150" s="15">
        <f t="shared" si="27"/>
        <v>0</v>
      </c>
      <c r="AA150" s="15">
        <f t="shared" si="27"/>
        <v>0</v>
      </c>
      <c r="AB150" s="16">
        <f t="shared" si="22"/>
        <v>0</v>
      </c>
    </row>
    <row r="151" spans="1:28" ht="26.25" customHeight="1">
      <c r="A151" s="202"/>
      <c r="B151" s="109"/>
      <c r="C151" s="108"/>
      <c r="D151" s="69"/>
      <c r="E151" s="69"/>
      <c r="F151" s="69"/>
      <c r="G151" s="64" t="s">
        <v>470</v>
      </c>
      <c r="H151" s="66" t="s">
        <v>283</v>
      </c>
      <c r="I151" s="66"/>
      <c r="J151" s="15">
        <v>0</v>
      </c>
      <c r="K151" s="15">
        <f t="shared" si="25"/>
        <v>0</v>
      </c>
      <c r="L151" s="15"/>
      <c r="M151" s="15"/>
      <c r="N151" s="15"/>
      <c r="O151" s="15"/>
      <c r="P151" s="15"/>
      <c r="Q151" s="15"/>
      <c r="R151" s="15"/>
      <c r="S151" s="15"/>
      <c r="T151" s="15"/>
      <c r="U151" s="15"/>
      <c r="V151" s="15"/>
      <c r="W151" s="15"/>
      <c r="X151" s="15"/>
      <c r="Y151" s="15">
        <f t="shared" si="26"/>
        <v>0</v>
      </c>
      <c r="Z151" s="15">
        <f t="shared" si="27"/>
        <v>0</v>
      </c>
      <c r="AA151" s="15">
        <f t="shared" si="27"/>
        <v>0</v>
      </c>
      <c r="AB151" s="16">
        <f t="shared" si="22"/>
        <v>0</v>
      </c>
    </row>
    <row r="152" spans="1:28" ht="26.25" customHeight="1">
      <c r="A152" s="202"/>
      <c r="B152" s="109"/>
      <c r="C152" s="108" t="s">
        <v>468</v>
      </c>
      <c r="D152" s="69"/>
      <c r="E152" s="69"/>
      <c r="F152" s="69"/>
      <c r="G152" s="64" t="s">
        <v>471</v>
      </c>
      <c r="H152" s="14" t="s">
        <v>408</v>
      </c>
      <c r="I152" s="14"/>
      <c r="J152" s="15">
        <v>0</v>
      </c>
      <c r="K152" s="15">
        <f t="shared" si="25"/>
        <v>0</v>
      </c>
      <c r="L152" s="15"/>
      <c r="M152" s="15"/>
      <c r="N152" s="15"/>
      <c r="O152" s="15"/>
      <c r="P152" s="15"/>
      <c r="Q152" s="15"/>
      <c r="R152" s="15"/>
      <c r="S152" s="15"/>
      <c r="T152" s="15"/>
      <c r="U152" s="15"/>
      <c r="V152" s="15"/>
      <c r="W152" s="15"/>
      <c r="X152" s="15"/>
      <c r="Y152" s="15">
        <f t="shared" si="26"/>
        <v>0</v>
      </c>
      <c r="Z152" s="15">
        <f t="shared" si="27"/>
        <v>0</v>
      </c>
      <c r="AA152" s="15">
        <f t="shared" si="27"/>
        <v>0</v>
      </c>
      <c r="AB152" s="16">
        <f t="shared" si="22"/>
        <v>0</v>
      </c>
    </row>
    <row r="153" spans="1:28" ht="33.75">
      <c r="A153" s="202"/>
      <c r="B153" s="109"/>
      <c r="C153" s="108"/>
      <c r="D153" s="69"/>
      <c r="E153" s="69"/>
      <c r="F153" s="69"/>
      <c r="G153" s="64" t="s">
        <v>472</v>
      </c>
      <c r="H153" s="14" t="s">
        <v>409</v>
      </c>
      <c r="I153" s="14"/>
      <c r="J153" s="15">
        <v>0</v>
      </c>
      <c r="K153" s="15">
        <f t="shared" si="25"/>
        <v>0</v>
      </c>
      <c r="L153" s="15"/>
      <c r="M153" s="15"/>
      <c r="N153" s="15"/>
      <c r="O153" s="15"/>
      <c r="P153" s="15"/>
      <c r="Q153" s="15"/>
      <c r="R153" s="15"/>
      <c r="S153" s="15"/>
      <c r="T153" s="15"/>
      <c r="U153" s="15"/>
      <c r="V153" s="15"/>
      <c r="W153" s="15"/>
      <c r="X153" s="15"/>
      <c r="Y153" s="15">
        <f t="shared" si="26"/>
        <v>0</v>
      </c>
      <c r="Z153" s="15">
        <f t="shared" si="27"/>
        <v>0</v>
      </c>
      <c r="AA153" s="15">
        <f t="shared" si="27"/>
        <v>0</v>
      </c>
      <c r="AB153" s="16">
        <f t="shared" si="22"/>
        <v>0</v>
      </c>
    </row>
    <row r="154" spans="1:28" ht="33.75">
      <c r="A154" s="202"/>
      <c r="B154" s="109"/>
      <c r="C154" s="108"/>
      <c r="D154" s="69"/>
      <c r="E154" s="69"/>
      <c r="F154" s="69"/>
      <c r="G154" s="64" t="s">
        <v>473</v>
      </c>
      <c r="H154" s="14" t="s">
        <v>410</v>
      </c>
      <c r="I154" s="14"/>
      <c r="J154" s="15">
        <v>0</v>
      </c>
      <c r="K154" s="15">
        <f t="shared" si="25"/>
        <v>0</v>
      </c>
      <c r="L154" s="15"/>
      <c r="M154" s="15"/>
      <c r="N154" s="15"/>
      <c r="O154" s="15"/>
      <c r="P154" s="15"/>
      <c r="Q154" s="15"/>
      <c r="R154" s="15"/>
      <c r="S154" s="15"/>
      <c r="T154" s="15"/>
      <c r="U154" s="15"/>
      <c r="V154" s="15"/>
      <c r="W154" s="15"/>
      <c r="X154" s="15"/>
      <c r="Y154" s="15">
        <f t="shared" si="26"/>
        <v>0</v>
      </c>
      <c r="Z154" s="15">
        <f t="shared" si="27"/>
        <v>0</v>
      </c>
      <c r="AA154" s="15">
        <f t="shared" si="27"/>
        <v>0</v>
      </c>
      <c r="AB154" s="16">
        <f t="shared" si="22"/>
        <v>0</v>
      </c>
    </row>
    <row r="155" spans="1:28" ht="33.75">
      <c r="A155" s="202"/>
      <c r="B155" s="109"/>
      <c r="C155" s="108"/>
      <c r="D155" s="69"/>
      <c r="E155" s="69"/>
      <c r="F155" s="69"/>
      <c r="G155" s="64" t="s">
        <v>474</v>
      </c>
      <c r="H155" s="14" t="s">
        <v>411</v>
      </c>
      <c r="I155" s="14"/>
      <c r="J155" s="15">
        <v>0</v>
      </c>
      <c r="K155" s="15">
        <f t="shared" si="25"/>
        <v>0</v>
      </c>
      <c r="L155" s="15"/>
      <c r="M155" s="15"/>
      <c r="N155" s="15"/>
      <c r="O155" s="15"/>
      <c r="P155" s="15"/>
      <c r="Q155" s="15"/>
      <c r="R155" s="15"/>
      <c r="S155" s="15"/>
      <c r="T155" s="15"/>
      <c r="U155" s="15"/>
      <c r="V155" s="15"/>
      <c r="W155" s="15"/>
      <c r="X155" s="15"/>
      <c r="Y155" s="15">
        <f t="shared" si="26"/>
        <v>0</v>
      </c>
      <c r="Z155" s="15">
        <f t="shared" si="27"/>
        <v>0</v>
      </c>
      <c r="AA155" s="15">
        <f t="shared" si="27"/>
        <v>0</v>
      </c>
      <c r="AB155" s="16">
        <f t="shared" si="22"/>
        <v>0</v>
      </c>
    </row>
    <row r="156" spans="1:28" ht="26.25" customHeight="1">
      <c r="A156" s="214" t="s">
        <v>554</v>
      </c>
      <c r="B156" s="105" t="s">
        <v>475</v>
      </c>
      <c r="C156" s="94" t="s">
        <v>476</v>
      </c>
      <c r="D156" s="78"/>
      <c r="E156" s="78"/>
      <c r="F156" s="78"/>
      <c r="G156" s="35" t="s">
        <v>279</v>
      </c>
      <c r="H156" s="8" t="s">
        <v>297</v>
      </c>
      <c r="I156" s="8"/>
      <c r="J156" s="9">
        <v>0</v>
      </c>
      <c r="K156" s="9">
        <f t="shared" si="25"/>
        <v>0</v>
      </c>
      <c r="L156" s="9"/>
      <c r="M156" s="9"/>
      <c r="N156" s="9"/>
      <c r="O156" s="9"/>
      <c r="P156" s="9"/>
      <c r="Q156" s="9"/>
      <c r="R156" s="9"/>
      <c r="S156" s="9"/>
      <c r="T156" s="9"/>
      <c r="U156" s="9"/>
      <c r="V156" s="9"/>
      <c r="W156" s="9"/>
      <c r="X156" s="9"/>
      <c r="Y156" s="9">
        <f t="shared" si="26"/>
        <v>0</v>
      </c>
      <c r="Z156" s="9">
        <f t="shared" si="27"/>
        <v>0</v>
      </c>
      <c r="AA156" s="9">
        <f t="shared" si="27"/>
        <v>0</v>
      </c>
      <c r="AB156" s="10">
        <f t="shared" si="22"/>
        <v>0</v>
      </c>
    </row>
    <row r="157" spans="1:28">
      <c r="A157" s="214"/>
      <c r="B157" s="106"/>
      <c r="C157" s="94"/>
      <c r="D157" s="78"/>
      <c r="E157" s="78"/>
      <c r="F157" s="78"/>
      <c r="G157" s="35" t="s">
        <v>280</v>
      </c>
      <c r="H157" s="8" t="s">
        <v>298</v>
      </c>
      <c r="I157" s="8"/>
      <c r="J157" s="9">
        <v>0</v>
      </c>
      <c r="K157" s="9">
        <f t="shared" si="25"/>
        <v>0</v>
      </c>
      <c r="L157" s="9"/>
      <c r="M157" s="9"/>
      <c r="N157" s="9"/>
      <c r="O157" s="9"/>
      <c r="P157" s="9"/>
      <c r="Q157" s="9"/>
      <c r="R157" s="9"/>
      <c r="S157" s="9"/>
      <c r="T157" s="9"/>
      <c r="U157" s="9"/>
      <c r="V157" s="9"/>
      <c r="W157" s="9"/>
      <c r="X157" s="9"/>
      <c r="Y157" s="9">
        <f t="shared" si="26"/>
        <v>0</v>
      </c>
      <c r="Z157" s="9">
        <f t="shared" si="27"/>
        <v>0</v>
      </c>
      <c r="AA157" s="9">
        <f t="shared" si="27"/>
        <v>0</v>
      </c>
      <c r="AB157" s="10">
        <f t="shared" si="22"/>
        <v>0</v>
      </c>
    </row>
    <row r="158" spans="1:28">
      <c r="A158" s="214"/>
      <c r="B158" s="106"/>
      <c r="C158" s="94"/>
      <c r="D158" s="78"/>
      <c r="E158" s="78"/>
      <c r="F158" s="78"/>
      <c r="G158" s="35" t="s">
        <v>281</v>
      </c>
      <c r="H158" s="8" t="s">
        <v>299</v>
      </c>
      <c r="I158" s="8"/>
      <c r="J158" s="9">
        <v>1000</v>
      </c>
      <c r="K158" s="9">
        <f t="shared" si="25"/>
        <v>1100</v>
      </c>
      <c r="L158" s="9"/>
      <c r="M158" s="9"/>
      <c r="N158" s="9"/>
      <c r="O158" s="9"/>
      <c r="P158" s="9"/>
      <c r="Q158" s="9"/>
      <c r="R158" s="9"/>
      <c r="S158" s="9"/>
      <c r="T158" s="9"/>
      <c r="U158" s="9"/>
      <c r="V158" s="9"/>
      <c r="W158" s="9"/>
      <c r="X158" s="9"/>
      <c r="Y158" s="9">
        <f t="shared" si="26"/>
        <v>1210</v>
      </c>
      <c r="Z158" s="9">
        <f t="shared" si="27"/>
        <v>1331</v>
      </c>
      <c r="AA158" s="9">
        <f t="shared" si="27"/>
        <v>1464.1000000000001</v>
      </c>
      <c r="AB158" s="10">
        <f t="shared" si="22"/>
        <v>6105.1</v>
      </c>
    </row>
    <row r="159" spans="1:28">
      <c r="A159" s="214"/>
      <c r="B159" s="106"/>
      <c r="C159" s="94"/>
      <c r="D159" s="78"/>
      <c r="E159" s="78"/>
      <c r="F159" s="78"/>
      <c r="G159" s="35" t="s">
        <v>282</v>
      </c>
      <c r="H159" s="8" t="s">
        <v>300</v>
      </c>
      <c r="I159" s="8"/>
      <c r="J159" s="9">
        <v>1000</v>
      </c>
      <c r="K159" s="9">
        <f t="shared" si="25"/>
        <v>1100</v>
      </c>
      <c r="L159" s="9"/>
      <c r="M159" s="9"/>
      <c r="N159" s="9"/>
      <c r="O159" s="9"/>
      <c r="P159" s="9"/>
      <c r="Q159" s="9"/>
      <c r="R159" s="9"/>
      <c r="S159" s="9"/>
      <c r="T159" s="9"/>
      <c r="U159" s="9"/>
      <c r="V159" s="9"/>
      <c r="W159" s="9"/>
      <c r="X159" s="9"/>
      <c r="Y159" s="9">
        <f t="shared" si="26"/>
        <v>1210</v>
      </c>
      <c r="Z159" s="9">
        <f t="shared" si="27"/>
        <v>1331</v>
      </c>
      <c r="AA159" s="9">
        <f t="shared" si="27"/>
        <v>1464.1000000000001</v>
      </c>
      <c r="AB159" s="10">
        <f t="shared" si="22"/>
        <v>6105.1</v>
      </c>
    </row>
    <row r="160" spans="1:28" ht="22.5">
      <c r="A160" s="214"/>
      <c r="B160" s="106"/>
      <c r="C160" s="94"/>
      <c r="D160" s="78"/>
      <c r="E160" s="78"/>
      <c r="F160" s="78"/>
      <c r="G160" s="35" t="s">
        <v>480</v>
      </c>
      <c r="H160" s="8" t="s">
        <v>301</v>
      </c>
      <c r="I160" s="8"/>
      <c r="J160" s="9">
        <v>0</v>
      </c>
      <c r="K160" s="9">
        <f t="shared" si="25"/>
        <v>0</v>
      </c>
      <c r="L160" s="9"/>
      <c r="M160" s="9"/>
      <c r="N160" s="9"/>
      <c r="O160" s="9"/>
      <c r="P160" s="9"/>
      <c r="Q160" s="9"/>
      <c r="R160" s="9"/>
      <c r="S160" s="9"/>
      <c r="T160" s="9"/>
      <c r="U160" s="9"/>
      <c r="V160" s="9"/>
      <c r="W160" s="9"/>
      <c r="X160" s="9"/>
      <c r="Y160" s="9">
        <f t="shared" si="26"/>
        <v>0</v>
      </c>
      <c r="Z160" s="9">
        <f t="shared" si="27"/>
        <v>0</v>
      </c>
      <c r="AA160" s="9">
        <f t="shared" si="27"/>
        <v>0</v>
      </c>
      <c r="AB160" s="10">
        <f t="shared" si="22"/>
        <v>0</v>
      </c>
    </row>
    <row r="161" spans="1:28" ht="22.5">
      <c r="A161" s="214"/>
      <c r="B161" s="106"/>
      <c r="C161" s="94"/>
      <c r="D161" s="78"/>
      <c r="E161" s="78"/>
      <c r="F161" s="78"/>
      <c r="G161" s="35" t="s">
        <v>481</v>
      </c>
      <c r="H161" s="8" t="s">
        <v>302</v>
      </c>
      <c r="I161" s="8"/>
      <c r="J161" s="9">
        <v>0</v>
      </c>
      <c r="K161" s="9">
        <f t="shared" si="25"/>
        <v>0</v>
      </c>
      <c r="L161" s="9"/>
      <c r="M161" s="9"/>
      <c r="N161" s="9"/>
      <c r="O161" s="9"/>
      <c r="P161" s="9"/>
      <c r="Q161" s="9"/>
      <c r="R161" s="9"/>
      <c r="S161" s="9"/>
      <c r="T161" s="9"/>
      <c r="U161" s="9"/>
      <c r="V161" s="9"/>
      <c r="W161" s="9"/>
      <c r="X161" s="9"/>
      <c r="Y161" s="9">
        <f t="shared" si="26"/>
        <v>0</v>
      </c>
      <c r="Z161" s="9">
        <f t="shared" si="27"/>
        <v>0</v>
      </c>
      <c r="AA161" s="9">
        <f t="shared" si="27"/>
        <v>0</v>
      </c>
      <c r="AB161" s="10">
        <f t="shared" si="22"/>
        <v>0</v>
      </c>
    </row>
    <row r="162" spans="1:28" ht="15" customHeight="1">
      <c r="A162" s="214"/>
      <c r="B162" s="106"/>
      <c r="C162" s="94" t="s">
        <v>477</v>
      </c>
      <c r="D162" s="78"/>
      <c r="E162" s="78"/>
      <c r="F162" s="78"/>
      <c r="G162" s="35" t="s">
        <v>284</v>
      </c>
      <c r="H162" s="8" t="s">
        <v>303</v>
      </c>
      <c r="I162" s="8"/>
      <c r="J162" s="9">
        <v>1000</v>
      </c>
      <c r="K162" s="9">
        <f t="shared" si="25"/>
        <v>1100</v>
      </c>
      <c r="L162" s="9"/>
      <c r="M162" s="9"/>
      <c r="N162" s="9"/>
      <c r="O162" s="9"/>
      <c r="P162" s="9"/>
      <c r="Q162" s="9"/>
      <c r="R162" s="9"/>
      <c r="S162" s="9"/>
      <c r="T162" s="9"/>
      <c r="U162" s="9"/>
      <c r="V162" s="9"/>
      <c r="W162" s="9"/>
      <c r="X162" s="9"/>
      <c r="Y162" s="9">
        <f t="shared" si="26"/>
        <v>1210</v>
      </c>
      <c r="Z162" s="9">
        <f t="shared" ref="Z162:AA177" si="28">Y162*1.1</f>
        <v>1331</v>
      </c>
      <c r="AA162" s="9">
        <f t="shared" si="28"/>
        <v>1464.1000000000001</v>
      </c>
      <c r="AB162" s="10">
        <f t="shared" si="22"/>
        <v>6105.1</v>
      </c>
    </row>
    <row r="163" spans="1:28">
      <c r="A163" s="214"/>
      <c r="B163" s="106"/>
      <c r="C163" s="94"/>
      <c r="D163" s="78"/>
      <c r="E163" s="78"/>
      <c r="F163" s="78"/>
      <c r="G163" s="35" t="s">
        <v>285</v>
      </c>
      <c r="H163" s="8" t="s">
        <v>298</v>
      </c>
      <c r="I163" s="8"/>
      <c r="J163" s="9">
        <v>1000</v>
      </c>
      <c r="K163" s="9">
        <f t="shared" si="25"/>
        <v>1100</v>
      </c>
      <c r="L163" s="9"/>
      <c r="M163" s="9"/>
      <c r="N163" s="9"/>
      <c r="O163" s="9"/>
      <c r="P163" s="9"/>
      <c r="Q163" s="9"/>
      <c r="R163" s="9"/>
      <c r="S163" s="9"/>
      <c r="T163" s="9"/>
      <c r="U163" s="9"/>
      <c r="V163" s="9"/>
      <c r="W163" s="9"/>
      <c r="X163" s="9"/>
      <c r="Y163" s="9">
        <f t="shared" si="26"/>
        <v>1210</v>
      </c>
      <c r="Z163" s="9">
        <f t="shared" si="28"/>
        <v>1331</v>
      </c>
      <c r="AA163" s="9">
        <f t="shared" si="28"/>
        <v>1464.1000000000001</v>
      </c>
      <c r="AB163" s="10">
        <f t="shared" si="22"/>
        <v>6105.1</v>
      </c>
    </row>
    <row r="164" spans="1:28">
      <c r="A164" s="214"/>
      <c r="B164" s="106"/>
      <c r="C164" s="94"/>
      <c r="D164" s="78"/>
      <c r="E164" s="78"/>
      <c r="F164" s="78"/>
      <c r="G164" s="35" t="s">
        <v>482</v>
      </c>
      <c r="H164" s="8" t="s">
        <v>304</v>
      </c>
      <c r="I164" s="8"/>
      <c r="J164" s="9">
        <v>1000</v>
      </c>
      <c r="K164" s="9">
        <f t="shared" si="25"/>
        <v>1100</v>
      </c>
      <c r="L164" s="9"/>
      <c r="M164" s="9"/>
      <c r="N164" s="9"/>
      <c r="O164" s="9"/>
      <c r="P164" s="9"/>
      <c r="Q164" s="9"/>
      <c r="R164" s="9"/>
      <c r="S164" s="9"/>
      <c r="T164" s="9"/>
      <c r="U164" s="9"/>
      <c r="V164" s="9"/>
      <c r="W164" s="9"/>
      <c r="X164" s="9"/>
      <c r="Y164" s="9">
        <f t="shared" si="26"/>
        <v>1210</v>
      </c>
      <c r="Z164" s="9">
        <f t="shared" si="28"/>
        <v>1331</v>
      </c>
      <c r="AA164" s="9">
        <f t="shared" si="28"/>
        <v>1464.1000000000001</v>
      </c>
      <c r="AB164" s="10">
        <f t="shared" si="22"/>
        <v>6105.1</v>
      </c>
    </row>
    <row r="165" spans="1:28" ht="22.5">
      <c r="A165" s="214"/>
      <c r="B165" s="106"/>
      <c r="C165" s="94"/>
      <c r="D165" s="78"/>
      <c r="E165" s="78"/>
      <c r="F165" s="78"/>
      <c r="G165" s="35" t="s">
        <v>483</v>
      </c>
      <c r="H165" s="8" t="s">
        <v>305</v>
      </c>
      <c r="I165" s="8"/>
      <c r="J165" s="9">
        <v>0</v>
      </c>
      <c r="K165" s="9">
        <f t="shared" si="25"/>
        <v>0</v>
      </c>
      <c r="L165" s="9"/>
      <c r="M165" s="9"/>
      <c r="N165" s="9"/>
      <c r="O165" s="9"/>
      <c r="P165" s="9"/>
      <c r="Q165" s="9"/>
      <c r="R165" s="9"/>
      <c r="S165" s="9"/>
      <c r="T165" s="9"/>
      <c r="U165" s="9"/>
      <c r="V165" s="9"/>
      <c r="W165" s="9"/>
      <c r="X165" s="9"/>
      <c r="Y165" s="9">
        <f t="shared" si="26"/>
        <v>0</v>
      </c>
      <c r="Z165" s="9">
        <f t="shared" si="28"/>
        <v>0</v>
      </c>
      <c r="AA165" s="9">
        <f t="shared" si="28"/>
        <v>0</v>
      </c>
      <c r="AB165" s="10">
        <f t="shared" si="22"/>
        <v>0</v>
      </c>
    </row>
    <row r="166" spans="1:28" ht="22.5">
      <c r="A166" s="214"/>
      <c r="B166" s="106"/>
      <c r="C166" s="94"/>
      <c r="D166" s="78"/>
      <c r="E166" s="78"/>
      <c r="F166" s="78"/>
      <c r="G166" s="35" t="s">
        <v>484</v>
      </c>
      <c r="H166" s="8" t="s">
        <v>306</v>
      </c>
      <c r="I166" s="8"/>
      <c r="J166" s="9">
        <v>1000</v>
      </c>
      <c r="K166" s="9">
        <f t="shared" si="25"/>
        <v>1100</v>
      </c>
      <c r="L166" s="9"/>
      <c r="M166" s="9"/>
      <c r="N166" s="9"/>
      <c r="O166" s="9"/>
      <c r="P166" s="9"/>
      <c r="Q166" s="9"/>
      <c r="R166" s="9"/>
      <c r="S166" s="9"/>
      <c r="T166" s="9"/>
      <c r="U166" s="9"/>
      <c r="V166" s="9"/>
      <c r="W166" s="9"/>
      <c r="X166" s="9"/>
      <c r="Y166" s="9">
        <f t="shared" si="26"/>
        <v>1210</v>
      </c>
      <c r="Z166" s="9">
        <f t="shared" si="28"/>
        <v>1331</v>
      </c>
      <c r="AA166" s="9">
        <f t="shared" si="28"/>
        <v>1464.1000000000001</v>
      </c>
      <c r="AB166" s="10">
        <f t="shared" si="22"/>
        <v>6105.1</v>
      </c>
    </row>
    <row r="167" spans="1:28" ht="33.75">
      <c r="A167" s="214"/>
      <c r="B167" s="106"/>
      <c r="C167" s="94" t="s">
        <v>478</v>
      </c>
      <c r="D167" s="78"/>
      <c r="E167" s="78"/>
      <c r="F167" s="78"/>
      <c r="G167" s="35" t="s">
        <v>287</v>
      </c>
      <c r="H167" s="8" t="s">
        <v>307</v>
      </c>
      <c r="I167" s="8"/>
      <c r="J167" s="9">
        <v>100</v>
      </c>
      <c r="K167" s="9">
        <f t="shared" si="25"/>
        <v>110.00000000000001</v>
      </c>
      <c r="L167" s="9"/>
      <c r="M167" s="9"/>
      <c r="N167" s="9"/>
      <c r="O167" s="9"/>
      <c r="P167" s="9"/>
      <c r="Q167" s="9"/>
      <c r="R167" s="9"/>
      <c r="S167" s="9"/>
      <c r="T167" s="9"/>
      <c r="U167" s="9"/>
      <c r="V167" s="9"/>
      <c r="W167" s="9"/>
      <c r="X167" s="9"/>
      <c r="Y167" s="9">
        <f t="shared" si="26"/>
        <v>121.00000000000003</v>
      </c>
      <c r="Z167" s="9">
        <f t="shared" si="28"/>
        <v>133.10000000000005</v>
      </c>
      <c r="AA167" s="9">
        <f t="shared" si="28"/>
        <v>146.41000000000008</v>
      </c>
      <c r="AB167" s="10">
        <f t="shared" si="22"/>
        <v>610.5100000000001</v>
      </c>
    </row>
    <row r="168" spans="1:28" ht="45">
      <c r="A168" s="214"/>
      <c r="B168" s="106"/>
      <c r="C168" s="94"/>
      <c r="D168" s="78"/>
      <c r="E168" s="78"/>
      <c r="F168" s="78"/>
      <c r="G168" s="35" t="s">
        <v>288</v>
      </c>
      <c r="H168" s="8" t="s">
        <v>308</v>
      </c>
      <c r="I168" s="8"/>
      <c r="J168" s="9">
        <v>100</v>
      </c>
      <c r="K168" s="9">
        <f t="shared" si="25"/>
        <v>110.00000000000001</v>
      </c>
      <c r="L168" s="9"/>
      <c r="M168" s="9"/>
      <c r="N168" s="9"/>
      <c r="O168" s="9"/>
      <c r="P168" s="9"/>
      <c r="Q168" s="9"/>
      <c r="R168" s="9"/>
      <c r="S168" s="9"/>
      <c r="T168" s="9"/>
      <c r="U168" s="9"/>
      <c r="V168" s="9"/>
      <c r="W168" s="9"/>
      <c r="X168" s="9"/>
      <c r="Y168" s="9">
        <f t="shared" si="26"/>
        <v>121.00000000000003</v>
      </c>
      <c r="Z168" s="9">
        <f t="shared" si="28"/>
        <v>133.10000000000005</v>
      </c>
      <c r="AA168" s="9">
        <f t="shared" si="28"/>
        <v>146.41000000000008</v>
      </c>
      <c r="AB168" s="10">
        <f t="shared" si="22"/>
        <v>610.5100000000001</v>
      </c>
    </row>
    <row r="169" spans="1:28" ht="45">
      <c r="A169" s="214"/>
      <c r="B169" s="106"/>
      <c r="C169" s="94"/>
      <c r="D169" s="78"/>
      <c r="E169" s="78"/>
      <c r="F169" s="78"/>
      <c r="G169" s="35" t="s">
        <v>289</v>
      </c>
      <c r="H169" s="8" t="s">
        <v>309</v>
      </c>
      <c r="I169" s="8"/>
      <c r="J169" s="9">
        <v>100</v>
      </c>
      <c r="K169" s="9">
        <f t="shared" si="25"/>
        <v>110.00000000000001</v>
      </c>
      <c r="L169" s="9"/>
      <c r="M169" s="9"/>
      <c r="N169" s="9"/>
      <c r="O169" s="9"/>
      <c r="P169" s="9"/>
      <c r="Q169" s="9"/>
      <c r="R169" s="9"/>
      <c r="S169" s="9"/>
      <c r="T169" s="9"/>
      <c r="U169" s="9"/>
      <c r="V169" s="9"/>
      <c r="W169" s="9"/>
      <c r="X169" s="9"/>
      <c r="Y169" s="9">
        <f t="shared" si="26"/>
        <v>121.00000000000003</v>
      </c>
      <c r="Z169" s="9">
        <f t="shared" si="28"/>
        <v>133.10000000000005</v>
      </c>
      <c r="AA169" s="9">
        <f t="shared" si="28"/>
        <v>146.41000000000008</v>
      </c>
      <c r="AB169" s="10">
        <f t="shared" si="22"/>
        <v>610.5100000000001</v>
      </c>
    </row>
    <row r="170" spans="1:28" ht="33.75">
      <c r="A170" s="214"/>
      <c r="B170" s="106"/>
      <c r="C170" s="94"/>
      <c r="D170" s="78"/>
      <c r="E170" s="78"/>
      <c r="F170" s="78"/>
      <c r="G170" s="35" t="s">
        <v>290</v>
      </c>
      <c r="H170" s="8" t="s">
        <v>310</v>
      </c>
      <c r="I170" s="8"/>
      <c r="J170" s="9">
        <v>0</v>
      </c>
      <c r="K170" s="9">
        <f t="shared" si="25"/>
        <v>0</v>
      </c>
      <c r="L170" s="9"/>
      <c r="M170" s="9"/>
      <c r="N170" s="9"/>
      <c r="O170" s="9"/>
      <c r="P170" s="9"/>
      <c r="Q170" s="9"/>
      <c r="R170" s="9"/>
      <c r="S170" s="9"/>
      <c r="T170" s="9"/>
      <c r="U170" s="9"/>
      <c r="V170" s="9"/>
      <c r="W170" s="9"/>
      <c r="X170" s="9"/>
      <c r="Y170" s="9">
        <f t="shared" si="26"/>
        <v>0</v>
      </c>
      <c r="Z170" s="9">
        <f t="shared" si="28"/>
        <v>0</v>
      </c>
      <c r="AA170" s="9">
        <f t="shared" si="28"/>
        <v>0</v>
      </c>
      <c r="AB170" s="10">
        <f t="shared" si="22"/>
        <v>0</v>
      </c>
    </row>
    <row r="171" spans="1:28" ht="33.75">
      <c r="A171" s="214"/>
      <c r="B171" s="106"/>
      <c r="C171" s="94"/>
      <c r="D171" s="78"/>
      <c r="E171" s="78"/>
      <c r="F171" s="78"/>
      <c r="G171" s="35" t="s">
        <v>485</v>
      </c>
      <c r="H171" s="8" t="s">
        <v>311</v>
      </c>
      <c r="I171" s="8"/>
      <c r="J171" s="9">
        <v>1000</v>
      </c>
      <c r="K171" s="9">
        <f t="shared" si="25"/>
        <v>1100</v>
      </c>
      <c r="L171" s="9"/>
      <c r="M171" s="9"/>
      <c r="N171" s="9"/>
      <c r="O171" s="9"/>
      <c r="P171" s="9"/>
      <c r="Q171" s="9"/>
      <c r="R171" s="9"/>
      <c r="S171" s="9"/>
      <c r="T171" s="9"/>
      <c r="U171" s="9"/>
      <c r="V171" s="9"/>
      <c r="W171" s="9"/>
      <c r="X171" s="9"/>
      <c r="Y171" s="9">
        <f t="shared" si="26"/>
        <v>1210</v>
      </c>
      <c r="Z171" s="9">
        <f t="shared" si="28"/>
        <v>1331</v>
      </c>
      <c r="AA171" s="9">
        <f t="shared" si="28"/>
        <v>1464.1000000000001</v>
      </c>
      <c r="AB171" s="10">
        <f t="shared" si="22"/>
        <v>6105.1</v>
      </c>
    </row>
    <row r="172" spans="1:28" ht="28.5" customHeight="1">
      <c r="A172" s="214"/>
      <c r="B172" s="106"/>
      <c r="C172" s="94" t="s">
        <v>479</v>
      </c>
      <c r="D172" s="78"/>
      <c r="E172" s="78"/>
      <c r="F172" s="78"/>
      <c r="G172" s="35" t="s">
        <v>486</v>
      </c>
      <c r="H172" s="11" t="s">
        <v>359</v>
      </c>
      <c r="I172" s="11"/>
      <c r="J172" s="9">
        <v>0</v>
      </c>
      <c r="K172" s="9">
        <f t="shared" si="25"/>
        <v>0</v>
      </c>
      <c r="L172" s="9"/>
      <c r="M172" s="9"/>
      <c r="N172" s="9"/>
      <c r="O172" s="9"/>
      <c r="P172" s="9"/>
      <c r="Q172" s="9"/>
      <c r="R172" s="9"/>
      <c r="S172" s="9"/>
      <c r="T172" s="9"/>
      <c r="U172" s="9"/>
      <c r="V172" s="9"/>
      <c r="W172" s="9"/>
      <c r="X172" s="9"/>
      <c r="Y172" s="9">
        <f t="shared" si="26"/>
        <v>0</v>
      </c>
      <c r="Z172" s="9">
        <f t="shared" si="28"/>
        <v>0</v>
      </c>
      <c r="AA172" s="9">
        <f t="shared" si="28"/>
        <v>0</v>
      </c>
      <c r="AB172" s="10">
        <f t="shared" si="22"/>
        <v>0</v>
      </c>
    </row>
    <row r="173" spans="1:28" ht="28.5" customHeight="1">
      <c r="A173" s="214"/>
      <c r="B173" s="106"/>
      <c r="C173" s="94"/>
      <c r="D173" s="78"/>
      <c r="E173" s="78"/>
      <c r="F173" s="78"/>
      <c r="G173" s="35" t="s">
        <v>487</v>
      </c>
      <c r="H173" s="11" t="s">
        <v>360</v>
      </c>
      <c r="I173" s="11"/>
      <c r="J173" s="9">
        <v>100</v>
      </c>
      <c r="K173" s="9">
        <f t="shared" si="25"/>
        <v>110.00000000000001</v>
      </c>
      <c r="L173" s="9"/>
      <c r="M173" s="9"/>
      <c r="N173" s="9"/>
      <c r="O173" s="9"/>
      <c r="P173" s="9"/>
      <c r="Q173" s="9"/>
      <c r="R173" s="9"/>
      <c r="S173" s="9"/>
      <c r="T173" s="9"/>
      <c r="U173" s="9"/>
      <c r="V173" s="9"/>
      <c r="W173" s="9"/>
      <c r="X173" s="9"/>
      <c r="Y173" s="9">
        <f t="shared" si="26"/>
        <v>121.00000000000003</v>
      </c>
      <c r="Z173" s="9">
        <f t="shared" si="28"/>
        <v>133.10000000000005</v>
      </c>
      <c r="AA173" s="9">
        <f t="shared" si="28"/>
        <v>146.41000000000008</v>
      </c>
      <c r="AB173" s="10">
        <f t="shared" si="22"/>
        <v>610.5100000000001</v>
      </c>
    </row>
    <row r="174" spans="1:28" ht="28.5" customHeight="1">
      <c r="A174" s="214"/>
      <c r="B174" s="107"/>
      <c r="C174" s="94"/>
      <c r="D174" s="78"/>
      <c r="E174" s="78"/>
      <c r="F174" s="78"/>
      <c r="G174" s="35" t="s">
        <v>488</v>
      </c>
      <c r="H174" s="12" t="s">
        <v>361</v>
      </c>
      <c r="I174" s="12"/>
      <c r="J174" s="9">
        <v>100</v>
      </c>
      <c r="K174" s="9">
        <f t="shared" si="25"/>
        <v>110.00000000000001</v>
      </c>
      <c r="L174" s="9"/>
      <c r="M174" s="9"/>
      <c r="N174" s="9"/>
      <c r="O174" s="9"/>
      <c r="P174" s="9"/>
      <c r="Q174" s="9"/>
      <c r="R174" s="9"/>
      <c r="S174" s="9"/>
      <c r="T174" s="9"/>
      <c r="U174" s="9"/>
      <c r="V174" s="9"/>
      <c r="W174" s="9"/>
      <c r="X174" s="9"/>
      <c r="Y174" s="9">
        <f t="shared" si="26"/>
        <v>121.00000000000003</v>
      </c>
      <c r="Z174" s="9">
        <f t="shared" si="28"/>
        <v>133.10000000000005</v>
      </c>
      <c r="AA174" s="9">
        <f t="shared" si="28"/>
        <v>146.41000000000008</v>
      </c>
      <c r="AB174" s="10">
        <f t="shared" si="22"/>
        <v>610.5100000000001</v>
      </c>
    </row>
    <row r="175" spans="1:28" ht="16.5" customHeight="1">
      <c r="A175" s="216" t="s">
        <v>555</v>
      </c>
      <c r="B175" s="191" t="s">
        <v>489</v>
      </c>
      <c r="C175" s="192" t="s">
        <v>490</v>
      </c>
      <c r="D175" s="81"/>
      <c r="E175" s="81"/>
      <c r="F175" s="81"/>
      <c r="G175" s="32" t="s">
        <v>291</v>
      </c>
      <c r="H175" s="29" t="s">
        <v>412</v>
      </c>
      <c r="I175" s="29"/>
      <c r="J175" s="30">
        <v>100</v>
      </c>
      <c r="K175" s="30">
        <f t="shared" si="25"/>
        <v>110.00000000000001</v>
      </c>
      <c r="L175" s="30"/>
      <c r="M175" s="30"/>
      <c r="N175" s="30"/>
      <c r="O175" s="30"/>
      <c r="P175" s="30"/>
      <c r="Q175" s="30"/>
      <c r="R175" s="30"/>
      <c r="S175" s="30"/>
      <c r="T175" s="30"/>
      <c r="U175" s="30"/>
      <c r="V175" s="30"/>
      <c r="W175" s="30"/>
      <c r="X175" s="30"/>
      <c r="Y175" s="30">
        <f t="shared" si="26"/>
        <v>121.00000000000003</v>
      </c>
      <c r="Z175" s="30">
        <f t="shared" si="28"/>
        <v>133.10000000000005</v>
      </c>
      <c r="AA175" s="30">
        <f t="shared" si="28"/>
        <v>146.41000000000008</v>
      </c>
      <c r="AB175" s="31">
        <f t="shared" si="22"/>
        <v>610.5100000000001</v>
      </c>
    </row>
    <row r="176" spans="1:28" ht="22.5">
      <c r="A176" s="216"/>
      <c r="B176" s="191"/>
      <c r="C176" s="192"/>
      <c r="D176" s="81"/>
      <c r="E176" s="81"/>
      <c r="F176" s="81"/>
      <c r="G176" s="32" t="s">
        <v>292</v>
      </c>
      <c r="H176" s="29" t="s">
        <v>413</v>
      </c>
      <c r="I176" s="29"/>
      <c r="J176" s="30">
        <v>300</v>
      </c>
      <c r="K176" s="30">
        <f t="shared" si="25"/>
        <v>330</v>
      </c>
      <c r="L176" s="30"/>
      <c r="M176" s="30"/>
      <c r="N176" s="30"/>
      <c r="O176" s="30"/>
      <c r="P176" s="30"/>
      <c r="Q176" s="30"/>
      <c r="R176" s="30"/>
      <c r="S176" s="30"/>
      <c r="T176" s="30"/>
      <c r="U176" s="30"/>
      <c r="V176" s="30"/>
      <c r="W176" s="30"/>
      <c r="X176" s="30"/>
      <c r="Y176" s="30">
        <f t="shared" si="26"/>
        <v>363.00000000000006</v>
      </c>
      <c r="Z176" s="30">
        <f t="shared" si="28"/>
        <v>399.30000000000007</v>
      </c>
      <c r="AA176" s="30">
        <f t="shared" si="28"/>
        <v>439.23000000000013</v>
      </c>
      <c r="AB176" s="31">
        <f t="shared" si="22"/>
        <v>1831.5300000000002</v>
      </c>
    </row>
    <row r="177" spans="1:28">
      <c r="A177" s="216"/>
      <c r="B177" s="191"/>
      <c r="C177" s="192"/>
      <c r="D177" s="81"/>
      <c r="E177" s="81"/>
      <c r="F177" s="81"/>
      <c r="G177" s="32" t="s">
        <v>293</v>
      </c>
      <c r="H177" s="29" t="s">
        <v>414</v>
      </c>
      <c r="I177" s="29"/>
      <c r="J177" s="30">
        <v>0</v>
      </c>
      <c r="K177" s="30">
        <f t="shared" si="25"/>
        <v>0</v>
      </c>
      <c r="L177" s="30"/>
      <c r="M177" s="30"/>
      <c r="N177" s="30"/>
      <c r="O177" s="30"/>
      <c r="P177" s="30"/>
      <c r="Q177" s="30"/>
      <c r="R177" s="30"/>
      <c r="S177" s="30"/>
      <c r="T177" s="30"/>
      <c r="U177" s="30"/>
      <c r="V177" s="30"/>
      <c r="W177" s="30"/>
      <c r="X177" s="30"/>
      <c r="Y177" s="30">
        <f t="shared" si="26"/>
        <v>0</v>
      </c>
      <c r="Z177" s="30">
        <f t="shared" si="28"/>
        <v>0</v>
      </c>
      <c r="AA177" s="30">
        <f t="shared" si="28"/>
        <v>0</v>
      </c>
      <c r="AB177" s="31">
        <f t="shared" si="22"/>
        <v>0</v>
      </c>
    </row>
    <row r="178" spans="1:28" ht="22.5">
      <c r="A178" s="216"/>
      <c r="B178" s="191"/>
      <c r="C178" s="192"/>
      <c r="D178" s="81"/>
      <c r="E178" s="81"/>
      <c r="F178" s="81"/>
      <c r="G178" s="32" t="s">
        <v>294</v>
      </c>
      <c r="H178" s="29" t="s">
        <v>415</v>
      </c>
      <c r="I178" s="29"/>
      <c r="J178" s="30">
        <v>0</v>
      </c>
      <c r="K178" s="30">
        <f t="shared" si="25"/>
        <v>0</v>
      </c>
      <c r="L178" s="30"/>
      <c r="M178" s="30"/>
      <c r="N178" s="30"/>
      <c r="O178" s="30"/>
      <c r="P178" s="30"/>
      <c r="Q178" s="30"/>
      <c r="R178" s="30"/>
      <c r="S178" s="30"/>
      <c r="T178" s="30"/>
      <c r="U178" s="30"/>
      <c r="V178" s="30"/>
      <c r="W178" s="30"/>
      <c r="X178" s="30"/>
      <c r="Y178" s="30">
        <f t="shared" si="26"/>
        <v>0</v>
      </c>
      <c r="Z178" s="30">
        <f t="shared" ref="Z178:AA187" si="29">Y178*1.1</f>
        <v>0</v>
      </c>
      <c r="AA178" s="30">
        <f t="shared" si="29"/>
        <v>0</v>
      </c>
      <c r="AB178" s="31">
        <f t="shared" si="22"/>
        <v>0</v>
      </c>
    </row>
    <row r="179" spans="1:28" ht="22.5">
      <c r="A179" s="216"/>
      <c r="B179" s="191"/>
      <c r="C179" s="192"/>
      <c r="D179" s="81"/>
      <c r="E179" s="81"/>
      <c r="F179" s="81"/>
      <c r="G179" s="32" t="s">
        <v>295</v>
      </c>
      <c r="H179" s="29" t="s">
        <v>416</v>
      </c>
      <c r="I179" s="29"/>
      <c r="J179" s="30">
        <v>100</v>
      </c>
      <c r="K179" s="30">
        <f t="shared" si="25"/>
        <v>110.00000000000001</v>
      </c>
      <c r="L179" s="30"/>
      <c r="M179" s="30"/>
      <c r="N179" s="30"/>
      <c r="O179" s="30"/>
      <c r="P179" s="30"/>
      <c r="Q179" s="30"/>
      <c r="R179" s="30"/>
      <c r="S179" s="30"/>
      <c r="T179" s="30"/>
      <c r="U179" s="30"/>
      <c r="V179" s="30"/>
      <c r="W179" s="30"/>
      <c r="X179" s="30"/>
      <c r="Y179" s="30">
        <f t="shared" si="26"/>
        <v>121.00000000000003</v>
      </c>
      <c r="Z179" s="30">
        <f t="shared" si="29"/>
        <v>133.10000000000005</v>
      </c>
      <c r="AA179" s="30">
        <f t="shared" si="29"/>
        <v>146.41000000000008</v>
      </c>
      <c r="AB179" s="31">
        <f t="shared" si="22"/>
        <v>610.5100000000001</v>
      </c>
    </row>
    <row r="180" spans="1:28" ht="22.5">
      <c r="A180" s="216"/>
      <c r="B180" s="191"/>
      <c r="C180" s="192"/>
      <c r="D180" s="81"/>
      <c r="E180" s="81"/>
      <c r="F180" s="81"/>
      <c r="G180" s="32" t="s">
        <v>296</v>
      </c>
      <c r="H180" s="29" t="s">
        <v>417</v>
      </c>
      <c r="I180" s="29"/>
      <c r="J180" s="30">
        <v>0</v>
      </c>
      <c r="K180" s="30">
        <f t="shared" si="25"/>
        <v>0</v>
      </c>
      <c r="L180" s="30"/>
      <c r="M180" s="30"/>
      <c r="N180" s="30"/>
      <c r="O180" s="30"/>
      <c r="P180" s="30"/>
      <c r="Q180" s="30"/>
      <c r="R180" s="30"/>
      <c r="S180" s="30"/>
      <c r="T180" s="30"/>
      <c r="U180" s="30"/>
      <c r="V180" s="30"/>
      <c r="W180" s="30"/>
      <c r="X180" s="30"/>
      <c r="Y180" s="30">
        <f t="shared" si="26"/>
        <v>0</v>
      </c>
      <c r="Z180" s="30">
        <f t="shared" si="29"/>
        <v>0</v>
      </c>
      <c r="AA180" s="30">
        <f t="shared" si="29"/>
        <v>0</v>
      </c>
      <c r="AB180" s="31">
        <f t="shared" si="22"/>
        <v>0</v>
      </c>
    </row>
    <row r="181" spans="1:28" ht="34.5">
      <c r="A181" s="216"/>
      <c r="B181" s="191"/>
      <c r="C181" s="192"/>
      <c r="D181" s="81"/>
      <c r="E181" s="81"/>
      <c r="F181" s="81"/>
      <c r="G181" s="32" t="s">
        <v>491</v>
      </c>
      <c r="H181" s="33" t="s">
        <v>418</v>
      </c>
      <c r="I181" s="33"/>
      <c r="J181" s="30">
        <v>100</v>
      </c>
      <c r="K181" s="30">
        <f t="shared" si="25"/>
        <v>110.00000000000001</v>
      </c>
      <c r="L181" s="30"/>
      <c r="M181" s="30"/>
      <c r="N181" s="30"/>
      <c r="O181" s="30"/>
      <c r="P181" s="30"/>
      <c r="Q181" s="30"/>
      <c r="R181" s="30"/>
      <c r="S181" s="30"/>
      <c r="T181" s="30"/>
      <c r="U181" s="30"/>
      <c r="V181" s="30"/>
      <c r="W181" s="30"/>
      <c r="X181" s="30"/>
      <c r="Y181" s="30">
        <f t="shared" si="26"/>
        <v>121.00000000000003</v>
      </c>
      <c r="Z181" s="30">
        <f t="shared" si="29"/>
        <v>133.10000000000005</v>
      </c>
      <c r="AA181" s="30">
        <f t="shared" si="29"/>
        <v>146.41000000000008</v>
      </c>
      <c r="AB181" s="31">
        <f t="shared" si="22"/>
        <v>610.5100000000001</v>
      </c>
    </row>
    <row r="182" spans="1:28" ht="18.75" customHeight="1">
      <c r="A182" s="215" t="s">
        <v>557</v>
      </c>
      <c r="B182" s="99" t="s">
        <v>493</v>
      </c>
      <c r="C182" s="98" t="s">
        <v>492</v>
      </c>
      <c r="D182" s="79"/>
      <c r="E182" s="79"/>
      <c r="F182" s="79"/>
      <c r="G182" s="36" t="s">
        <v>312</v>
      </c>
      <c r="H182" s="3" t="s">
        <v>419</v>
      </c>
      <c r="I182" s="3"/>
      <c r="J182" s="4">
        <v>100</v>
      </c>
      <c r="K182" s="4">
        <f t="shared" si="25"/>
        <v>110.00000000000001</v>
      </c>
      <c r="L182" s="4"/>
      <c r="M182" s="4"/>
      <c r="N182" s="4"/>
      <c r="O182" s="4"/>
      <c r="P182" s="4"/>
      <c r="Q182" s="4"/>
      <c r="R182" s="4"/>
      <c r="S182" s="4"/>
      <c r="T182" s="4"/>
      <c r="U182" s="4"/>
      <c r="V182" s="4"/>
      <c r="W182" s="4"/>
      <c r="X182" s="4"/>
      <c r="Y182" s="4">
        <f t="shared" si="26"/>
        <v>121.00000000000003</v>
      </c>
      <c r="Z182" s="4">
        <f t="shared" si="29"/>
        <v>133.10000000000005</v>
      </c>
      <c r="AA182" s="4">
        <f t="shared" si="29"/>
        <v>146.41000000000008</v>
      </c>
      <c r="AB182" s="5">
        <f t="shared" si="22"/>
        <v>610.5100000000001</v>
      </c>
    </row>
    <row r="183" spans="1:28" ht="45">
      <c r="A183" s="215"/>
      <c r="B183" s="100"/>
      <c r="C183" s="98"/>
      <c r="D183" s="79"/>
      <c r="E183" s="79"/>
      <c r="F183" s="79"/>
      <c r="G183" s="36" t="s">
        <v>313</v>
      </c>
      <c r="H183" s="3" t="s">
        <v>420</v>
      </c>
      <c r="I183" s="3"/>
      <c r="J183" s="4">
        <v>0</v>
      </c>
      <c r="K183" s="4">
        <f t="shared" si="25"/>
        <v>0</v>
      </c>
      <c r="L183" s="4"/>
      <c r="M183" s="4"/>
      <c r="N183" s="4"/>
      <c r="O183" s="4"/>
      <c r="P183" s="4"/>
      <c r="Q183" s="4"/>
      <c r="R183" s="4"/>
      <c r="S183" s="4"/>
      <c r="T183" s="4"/>
      <c r="U183" s="4"/>
      <c r="V183" s="4"/>
      <c r="W183" s="4"/>
      <c r="X183" s="4"/>
      <c r="Y183" s="4">
        <f t="shared" si="26"/>
        <v>0</v>
      </c>
      <c r="Z183" s="4">
        <f t="shared" si="29"/>
        <v>0</v>
      </c>
      <c r="AA183" s="4">
        <f t="shared" si="29"/>
        <v>0</v>
      </c>
      <c r="AB183" s="5">
        <f t="shared" si="22"/>
        <v>0</v>
      </c>
    </row>
    <row r="184" spans="1:28" ht="22.5">
      <c r="A184" s="215"/>
      <c r="B184" s="100"/>
      <c r="C184" s="98"/>
      <c r="D184" s="79"/>
      <c r="E184" s="79"/>
      <c r="F184" s="79"/>
      <c r="G184" s="36" t="s">
        <v>314</v>
      </c>
      <c r="H184" s="3" t="s">
        <v>421</v>
      </c>
      <c r="I184" s="3"/>
      <c r="J184" s="4">
        <v>100</v>
      </c>
      <c r="K184" s="4">
        <f t="shared" si="25"/>
        <v>110.00000000000001</v>
      </c>
      <c r="L184" s="4"/>
      <c r="M184" s="4"/>
      <c r="N184" s="4"/>
      <c r="O184" s="4"/>
      <c r="P184" s="4"/>
      <c r="Q184" s="4"/>
      <c r="R184" s="4"/>
      <c r="S184" s="4"/>
      <c r="T184" s="4"/>
      <c r="U184" s="4"/>
      <c r="V184" s="4"/>
      <c r="W184" s="4"/>
      <c r="X184" s="4"/>
      <c r="Y184" s="4">
        <f t="shared" si="26"/>
        <v>121.00000000000003</v>
      </c>
      <c r="Z184" s="4">
        <f t="shared" si="29"/>
        <v>133.10000000000005</v>
      </c>
      <c r="AA184" s="4">
        <f t="shared" si="29"/>
        <v>146.41000000000008</v>
      </c>
      <c r="AB184" s="5">
        <f t="shared" si="22"/>
        <v>610.5100000000001</v>
      </c>
    </row>
    <row r="185" spans="1:28" ht="22.5">
      <c r="A185" s="215"/>
      <c r="B185" s="100"/>
      <c r="C185" s="98"/>
      <c r="D185" s="79"/>
      <c r="E185" s="79"/>
      <c r="F185" s="79"/>
      <c r="G185" s="36" t="s">
        <v>315</v>
      </c>
      <c r="H185" s="3" t="s">
        <v>422</v>
      </c>
      <c r="I185" s="3"/>
      <c r="J185" s="4">
        <v>0</v>
      </c>
      <c r="K185" s="4">
        <f t="shared" si="25"/>
        <v>0</v>
      </c>
      <c r="L185" s="4"/>
      <c r="M185" s="4"/>
      <c r="N185" s="4"/>
      <c r="O185" s="4"/>
      <c r="P185" s="4"/>
      <c r="Q185" s="4"/>
      <c r="R185" s="4"/>
      <c r="S185" s="4"/>
      <c r="T185" s="4"/>
      <c r="U185" s="4"/>
      <c r="V185" s="4"/>
      <c r="W185" s="4"/>
      <c r="X185" s="4"/>
      <c r="Y185" s="4">
        <f t="shared" si="26"/>
        <v>0</v>
      </c>
      <c r="Z185" s="4">
        <f t="shared" si="29"/>
        <v>0</v>
      </c>
      <c r="AA185" s="4">
        <f t="shared" si="29"/>
        <v>0</v>
      </c>
      <c r="AB185" s="5">
        <f t="shared" si="22"/>
        <v>0</v>
      </c>
    </row>
    <row r="186" spans="1:28" ht="22.5">
      <c r="A186" s="215"/>
      <c r="B186" s="100"/>
      <c r="C186" s="98"/>
      <c r="D186" s="79"/>
      <c r="E186" s="79"/>
      <c r="F186" s="79"/>
      <c r="G186" s="36" t="s">
        <v>316</v>
      </c>
      <c r="H186" s="3" t="s">
        <v>423</v>
      </c>
      <c r="I186" s="3"/>
      <c r="J186" s="4">
        <v>25000</v>
      </c>
      <c r="K186" s="4">
        <f t="shared" si="25"/>
        <v>27500.000000000004</v>
      </c>
      <c r="L186" s="4"/>
      <c r="M186" s="4"/>
      <c r="N186" s="4"/>
      <c r="O186" s="4"/>
      <c r="P186" s="4"/>
      <c r="Q186" s="4"/>
      <c r="R186" s="4"/>
      <c r="S186" s="4"/>
      <c r="T186" s="4"/>
      <c r="U186" s="4"/>
      <c r="V186" s="4"/>
      <c r="W186" s="4"/>
      <c r="X186" s="4"/>
      <c r="Y186" s="4">
        <f t="shared" si="26"/>
        <v>30250.000000000007</v>
      </c>
      <c r="Z186" s="4">
        <f t="shared" si="29"/>
        <v>33275.000000000007</v>
      </c>
      <c r="AA186" s="4">
        <f t="shared" si="29"/>
        <v>36602.500000000015</v>
      </c>
      <c r="AB186" s="5">
        <f t="shared" si="22"/>
        <v>152627.5</v>
      </c>
    </row>
    <row r="187" spans="1:28" ht="34.5">
      <c r="A187" s="215"/>
      <c r="B187" s="100"/>
      <c r="C187" s="98"/>
      <c r="D187" s="79"/>
      <c r="E187" s="79"/>
      <c r="F187" s="79"/>
      <c r="G187" s="36" t="s">
        <v>317</v>
      </c>
      <c r="H187" s="7" t="s">
        <v>424</v>
      </c>
      <c r="I187" s="7"/>
      <c r="J187" s="4">
        <v>100</v>
      </c>
      <c r="K187" s="4">
        <f t="shared" si="25"/>
        <v>110.00000000000001</v>
      </c>
      <c r="L187" s="4"/>
      <c r="M187" s="4"/>
      <c r="N187" s="4"/>
      <c r="O187" s="4"/>
      <c r="P187" s="4"/>
      <c r="Q187" s="4"/>
      <c r="R187" s="4"/>
      <c r="S187" s="4"/>
      <c r="T187" s="4"/>
      <c r="U187" s="4"/>
      <c r="V187" s="4"/>
      <c r="W187" s="4"/>
      <c r="X187" s="4"/>
      <c r="Y187" s="4">
        <f t="shared" si="26"/>
        <v>121.00000000000003</v>
      </c>
      <c r="Z187" s="4">
        <f t="shared" si="29"/>
        <v>133.10000000000005</v>
      </c>
      <c r="AA187" s="4">
        <f t="shared" si="29"/>
        <v>146.41000000000008</v>
      </c>
      <c r="AB187" s="5">
        <f t="shared" si="22"/>
        <v>610.5100000000001</v>
      </c>
    </row>
    <row r="188" spans="1:28" ht="24.75" customHeight="1">
      <c r="A188" s="215"/>
      <c r="B188" s="100"/>
      <c r="C188" s="98" t="s">
        <v>494</v>
      </c>
      <c r="D188" s="79"/>
      <c r="E188" s="79"/>
      <c r="F188" s="79"/>
      <c r="G188" s="36" t="s">
        <v>495</v>
      </c>
      <c r="H188" s="6" t="s">
        <v>331</v>
      </c>
      <c r="I188" s="6"/>
      <c r="J188" s="4">
        <v>10000</v>
      </c>
      <c r="K188" s="4"/>
      <c r="L188" s="4"/>
      <c r="M188" s="4"/>
      <c r="N188" s="4"/>
      <c r="O188" s="4"/>
      <c r="P188" s="4"/>
      <c r="Q188" s="4"/>
      <c r="R188" s="4"/>
      <c r="S188" s="4"/>
      <c r="T188" s="4"/>
      <c r="U188" s="4"/>
      <c r="V188" s="4"/>
      <c r="W188" s="4"/>
      <c r="X188" s="4"/>
      <c r="Y188" s="4"/>
      <c r="Z188" s="4"/>
      <c r="AA188" s="4">
        <f>J188*1.4</f>
        <v>14000</v>
      </c>
      <c r="AB188" s="5">
        <f t="shared" si="22"/>
        <v>24000</v>
      </c>
    </row>
    <row r="189" spans="1:28" ht="22.5">
      <c r="A189" s="215"/>
      <c r="B189" s="100"/>
      <c r="C189" s="98"/>
      <c r="D189" s="79"/>
      <c r="E189" s="79"/>
      <c r="F189" s="79"/>
      <c r="G189" s="36" t="s">
        <v>496</v>
      </c>
      <c r="H189" s="6" t="s">
        <v>332</v>
      </c>
      <c r="I189" s="6"/>
      <c r="J189" s="4">
        <v>0</v>
      </c>
      <c r="K189" s="4">
        <f t="shared" ref="K189:K236" si="30">J189*1.1</f>
        <v>0</v>
      </c>
      <c r="L189" s="4"/>
      <c r="M189" s="4"/>
      <c r="N189" s="4"/>
      <c r="O189" s="4"/>
      <c r="P189" s="4"/>
      <c r="Q189" s="4"/>
      <c r="R189" s="4"/>
      <c r="S189" s="4"/>
      <c r="T189" s="4"/>
      <c r="U189" s="4"/>
      <c r="V189" s="4"/>
      <c r="W189" s="4"/>
      <c r="X189" s="4"/>
      <c r="Y189" s="4">
        <f t="shared" ref="Y189:Y209" si="31">K189*1.1</f>
        <v>0</v>
      </c>
      <c r="Z189" s="4">
        <f t="shared" ref="Z189:AA204" si="32">Y189*1.1</f>
        <v>0</v>
      </c>
      <c r="AA189" s="4">
        <f t="shared" si="32"/>
        <v>0</v>
      </c>
      <c r="AB189" s="5">
        <f t="shared" si="22"/>
        <v>0</v>
      </c>
    </row>
    <row r="190" spans="1:28" ht="22.5">
      <c r="A190" s="215"/>
      <c r="B190" s="100"/>
      <c r="C190" s="98"/>
      <c r="D190" s="79"/>
      <c r="E190" s="79"/>
      <c r="F190" s="79"/>
      <c r="G190" s="36" t="s">
        <v>497</v>
      </c>
      <c r="H190" s="6" t="s">
        <v>333</v>
      </c>
      <c r="I190" s="6"/>
      <c r="J190" s="4">
        <v>100</v>
      </c>
      <c r="K190" s="4">
        <f t="shared" si="30"/>
        <v>110.00000000000001</v>
      </c>
      <c r="L190" s="4"/>
      <c r="M190" s="4"/>
      <c r="N190" s="4"/>
      <c r="O190" s="4"/>
      <c r="P190" s="4"/>
      <c r="Q190" s="4"/>
      <c r="R190" s="4"/>
      <c r="S190" s="4"/>
      <c r="T190" s="4"/>
      <c r="U190" s="4"/>
      <c r="V190" s="4"/>
      <c r="W190" s="4"/>
      <c r="X190" s="4"/>
      <c r="Y190" s="4">
        <f t="shared" si="31"/>
        <v>121.00000000000003</v>
      </c>
      <c r="Z190" s="4">
        <f t="shared" si="32"/>
        <v>133.10000000000005</v>
      </c>
      <c r="AA190" s="4">
        <f t="shared" si="32"/>
        <v>146.41000000000008</v>
      </c>
      <c r="AB190" s="5">
        <f t="shared" si="22"/>
        <v>610.5100000000001</v>
      </c>
    </row>
    <row r="191" spans="1:28" ht="22.5">
      <c r="A191" s="215"/>
      <c r="B191" s="100"/>
      <c r="C191" s="98"/>
      <c r="D191" s="79"/>
      <c r="E191" s="79"/>
      <c r="F191" s="79"/>
      <c r="G191" s="36" t="s">
        <v>498</v>
      </c>
      <c r="H191" s="6" t="s">
        <v>334</v>
      </c>
      <c r="I191" s="6"/>
      <c r="J191" s="4">
        <v>0</v>
      </c>
      <c r="K191" s="4">
        <f t="shared" si="30"/>
        <v>0</v>
      </c>
      <c r="L191" s="4"/>
      <c r="M191" s="4"/>
      <c r="N191" s="4"/>
      <c r="O191" s="4"/>
      <c r="P191" s="4"/>
      <c r="Q191" s="4"/>
      <c r="R191" s="4"/>
      <c r="S191" s="4"/>
      <c r="T191" s="4"/>
      <c r="U191" s="4"/>
      <c r="V191" s="4"/>
      <c r="W191" s="4"/>
      <c r="X191" s="4"/>
      <c r="Y191" s="4">
        <f t="shared" si="31"/>
        <v>0</v>
      </c>
      <c r="Z191" s="4">
        <f t="shared" si="32"/>
        <v>0</v>
      </c>
      <c r="AA191" s="4">
        <f t="shared" si="32"/>
        <v>0</v>
      </c>
      <c r="AB191" s="5">
        <f t="shared" si="22"/>
        <v>0</v>
      </c>
    </row>
    <row r="192" spans="1:28" ht="22.5">
      <c r="A192" s="215"/>
      <c r="B192" s="100"/>
      <c r="C192" s="98"/>
      <c r="D192" s="79"/>
      <c r="E192" s="79"/>
      <c r="F192" s="79"/>
      <c r="G192" s="36" t="s">
        <v>499</v>
      </c>
      <c r="H192" s="6" t="s">
        <v>335</v>
      </c>
      <c r="I192" s="6"/>
      <c r="J192" s="4">
        <v>0</v>
      </c>
      <c r="K192" s="4">
        <f t="shared" si="30"/>
        <v>0</v>
      </c>
      <c r="L192" s="4"/>
      <c r="M192" s="4"/>
      <c r="N192" s="4"/>
      <c r="O192" s="4"/>
      <c r="P192" s="4"/>
      <c r="Q192" s="4"/>
      <c r="R192" s="4"/>
      <c r="S192" s="4"/>
      <c r="T192" s="4"/>
      <c r="U192" s="4"/>
      <c r="V192" s="4"/>
      <c r="W192" s="4"/>
      <c r="X192" s="4"/>
      <c r="Y192" s="4">
        <f t="shared" si="31"/>
        <v>0</v>
      </c>
      <c r="Z192" s="4">
        <f t="shared" si="32"/>
        <v>0</v>
      </c>
      <c r="AA192" s="4">
        <f t="shared" si="32"/>
        <v>0</v>
      </c>
      <c r="AB192" s="5">
        <f t="shared" si="22"/>
        <v>0</v>
      </c>
    </row>
    <row r="193" spans="1:28" ht="22.5">
      <c r="A193" s="215"/>
      <c r="B193" s="100"/>
      <c r="C193" s="98"/>
      <c r="D193" s="79"/>
      <c r="E193" s="79"/>
      <c r="F193" s="79"/>
      <c r="G193" s="36" t="s">
        <v>500</v>
      </c>
      <c r="H193" s="6" t="s">
        <v>336</v>
      </c>
      <c r="I193" s="6"/>
      <c r="J193" s="4">
        <v>100</v>
      </c>
      <c r="K193" s="4">
        <f t="shared" si="30"/>
        <v>110.00000000000001</v>
      </c>
      <c r="L193" s="4"/>
      <c r="M193" s="4"/>
      <c r="N193" s="4"/>
      <c r="O193" s="4"/>
      <c r="P193" s="4"/>
      <c r="Q193" s="4"/>
      <c r="R193" s="4"/>
      <c r="S193" s="4"/>
      <c r="T193" s="4"/>
      <c r="U193" s="4"/>
      <c r="V193" s="4"/>
      <c r="W193" s="4"/>
      <c r="X193" s="4"/>
      <c r="Y193" s="4">
        <f t="shared" si="31"/>
        <v>121.00000000000003</v>
      </c>
      <c r="Z193" s="4">
        <f t="shared" si="32"/>
        <v>133.10000000000005</v>
      </c>
      <c r="AA193" s="4">
        <f t="shared" si="32"/>
        <v>146.41000000000008</v>
      </c>
      <c r="AB193" s="5">
        <f t="shared" si="22"/>
        <v>610.5100000000001</v>
      </c>
    </row>
    <row r="194" spans="1:28">
      <c r="A194" s="215"/>
      <c r="B194" s="101"/>
      <c r="C194" s="98"/>
      <c r="D194" s="79"/>
      <c r="E194" s="79"/>
      <c r="F194" s="79"/>
      <c r="G194" s="36" t="s">
        <v>501</v>
      </c>
      <c r="H194" s="6" t="s">
        <v>337</v>
      </c>
      <c r="I194" s="6"/>
      <c r="J194" s="4">
        <v>100</v>
      </c>
      <c r="K194" s="4">
        <f t="shared" si="30"/>
        <v>110.00000000000001</v>
      </c>
      <c r="L194" s="4"/>
      <c r="M194" s="4"/>
      <c r="N194" s="4"/>
      <c r="O194" s="4"/>
      <c r="P194" s="4"/>
      <c r="Q194" s="4"/>
      <c r="R194" s="4"/>
      <c r="S194" s="4"/>
      <c r="T194" s="4"/>
      <c r="U194" s="4"/>
      <c r="V194" s="4"/>
      <c r="W194" s="4"/>
      <c r="X194" s="4"/>
      <c r="Y194" s="4">
        <f t="shared" si="31"/>
        <v>121.00000000000003</v>
      </c>
      <c r="Z194" s="4">
        <f t="shared" si="32"/>
        <v>133.10000000000005</v>
      </c>
      <c r="AA194" s="4">
        <f t="shared" si="32"/>
        <v>146.41000000000008</v>
      </c>
      <c r="AB194" s="5">
        <f t="shared" si="22"/>
        <v>610.5100000000001</v>
      </c>
    </row>
    <row r="195" spans="1:28" ht="36.75" customHeight="1">
      <c r="A195" s="212" t="s">
        <v>556</v>
      </c>
      <c r="B195" s="96" t="s">
        <v>502</v>
      </c>
      <c r="C195" s="95" t="s">
        <v>503</v>
      </c>
      <c r="D195" s="71"/>
      <c r="E195" s="71"/>
      <c r="F195" s="71"/>
      <c r="G195" s="41" t="s">
        <v>318</v>
      </c>
      <c r="H195" s="44" t="s">
        <v>362</v>
      </c>
      <c r="I195" s="44"/>
      <c r="J195" s="39">
        <v>0</v>
      </c>
      <c r="K195" s="39">
        <f t="shared" si="30"/>
        <v>0</v>
      </c>
      <c r="L195" s="39"/>
      <c r="M195" s="39"/>
      <c r="N195" s="39"/>
      <c r="O195" s="39"/>
      <c r="P195" s="39"/>
      <c r="Q195" s="39"/>
      <c r="R195" s="39"/>
      <c r="S195" s="39"/>
      <c r="T195" s="39"/>
      <c r="U195" s="39"/>
      <c r="V195" s="39"/>
      <c r="W195" s="39"/>
      <c r="X195" s="39"/>
      <c r="Y195" s="39">
        <f t="shared" si="31"/>
        <v>0</v>
      </c>
      <c r="Z195" s="39">
        <f t="shared" si="32"/>
        <v>0</v>
      </c>
      <c r="AA195" s="39">
        <f t="shared" si="32"/>
        <v>0</v>
      </c>
      <c r="AB195" s="40">
        <f t="shared" si="22"/>
        <v>0</v>
      </c>
    </row>
    <row r="196" spans="1:28">
      <c r="A196" s="212"/>
      <c r="B196" s="96"/>
      <c r="C196" s="95"/>
      <c r="D196" s="71"/>
      <c r="E196" s="71"/>
      <c r="F196" s="71"/>
      <c r="G196" s="41" t="s">
        <v>319</v>
      </c>
      <c r="H196" s="44" t="s">
        <v>363</v>
      </c>
      <c r="I196" s="44"/>
      <c r="J196" s="39">
        <v>0</v>
      </c>
      <c r="K196" s="39">
        <f t="shared" si="30"/>
        <v>0</v>
      </c>
      <c r="L196" s="39"/>
      <c r="M196" s="39"/>
      <c r="N196" s="39"/>
      <c r="O196" s="39"/>
      <c r="P196" s="39"/>
      <c r="Q196" s="39"/>
      <c r="R196" s="39"/>
      <c r="S196" s="39"/>
      <c r="T196" s="39"/>
      <c r="U196" s="39"/>
      <c r="V196" s="39"/>
      <c r="W196" s="39"/>
      <c r="X196" s="39"/>
      <c r="Y196" s="39">
        <f t="shared" si="31"/>
        <v>0</v>
      </c>
      <c r="Z196" s="39">
        <f t="shared" si="32"/>
        <v>0</v>
      </c>
      <c r="AA196" s="39">
        <f t="shared" si="32"/>
        <v>0</v>
      </c>
      <c r="AB196" s="40">
        <f t="shared" ref="AB196:AB236" si="33">SUM(J196:AA196)</f>
        <v>0</v>
      </c>
    </row>
    <row r="197" spans="1:28">
      <c r="A197" s="212"/>
      <c r="B197" s="96"/>
      <c r="C197" s="95"/>
      <c r="D197" s="71"/>
      <c r="E197" s="71"/>
      <c r="F197" s="71"/>
      <c r="G197" s="41" t="s">
        <v>320</v>
      </c>
      <c r="H197" s="44" t="s">
        <v>364</v>
      </c>
      <c r="I197" s="44"/>
      <c r="J197" s="39">
        <v>0</v>
      </c>
      <c r="K197" s="39">
        <f t="shared" si="30"/>
        <v>0</v>
      </c>
      <c r="L197" s="39"/>
      <c r="M197" s="39"/>
      <c r="N197" s="39"/>
      <c r="O197" s="39"/>
      <c r="P197" s="39"/>
      <c r="Q197" s="39"/>
      <c r="R197" s="39"/>
      <c r="S197" s="39"/>
      <c r="T197" s="39"/>
      <c r="U197" s="39"/>
      <c r="V197" s="39"/>
      <c r="W197" s="39"/>
      <c r="X197" s="39"/>
      <c r="Y197" s="39">
        <f t="shared" si="31"/>
        <v>0</v>
      </c>
      <c r="Z197" s="39">
        <f t="shared" si="32"/>
        <v>0</v>
      </c>
      <c r="AA197" s="39">
        <f t="shared" si="32"/>
        <v>0</v>
      </c>
      <c r="AB197" s="40">
        <f t="shared" si="33"/>
        <v>0</v>
      </c>
    </row>
    <row r="198" spans="1:28" ht="22.5">
      <c r="A198" s="212"/>
      <c r="B198" s="96"/>
      <c r="C198" s="95"/>
      <c r="D198" s="71"/>
      <c r="E198" s="71"/>
      <c r="F198" s="71"/>
      <c r="G198" s="41" t="s">
        <v>321</v>
      </c>
      <c r="H198" s="44" t="s">
        <v>365</v>
      </c>
      <c r="I198" s="44"/>
      <c r="J198" s="39">
        <v>3000</v>
      </c>
      <c r="K198" s="39">
        <f t="shared" si="30"/>
        <v>3300.0000000000005</v>
      </c>
      <c r="L198" s="39"/>
      <c r="M198" s="39"/>
      <c r="N198" s="39"/>
      <c r="O198" s="39"/>
      <c r="P198" s="39"/>
      <c r="Q198" s="39"/>
      <c r="R198" s="39"/>
      <c r="S198" s="39"/>
      <c r="T198" s="39"/>
      <c r="U198" s="39"/>
      <c r="V198" s="39"/>
      <c r="W198" s="39"/>
      <c r="X198" s="39"/>
      <c r="Y198" s="39">
        <f t="shared" si="31"/>
        <v>3630.0000000000009</v>
      </c>
      <c r="Z198" s="39">
        <f t="shared" si="32"/>
        <v>3993.0000000000014</v>
      </c>
      <c r="AA198" s="39">
        <f t="shared" si="32"/>
        <v>4392.300000000002</v>
      </c>
      <c r="AB198" s="40">
        <f t="shared" si="33"/>
        <v>18315.300000000003</v>
      </c>
    </row>
    <row r="199" spans="1:28">
      <c r="A199" s="212"/>
      <c r="B199" s="96"/>
      <c r="C199" s="95"/>
      <c r="D199" s="71"/>
      <c r="E199" s="71"/>
      <c r="F199" s="71"/>
      <c r="G199" s="41" t="s">
        <v>322</v>
      </c>
      <c r="H199" s="44" t="s">
        <v>366</v>
      </c>
      <c r="I199" s="44"/>
      <c r="J199" s="39">
        <f>150*50</f>
        <v>7500</v>
      </c>
      <c r="K199" s="39">
        <f t="shared" si="30"/>
        <v>8250</v>
      </c>
      <c r="L199" s="39"/>
      <c r="M199" s="39"/>
      <c r="N199" s="39"/>
      <c r="O199" s="39"/>
      <c r="P199" s="39"/>
      <c r="Q199" s="39"/>
      <c r="R199" s="39"/>
      <c r="S199" s="39"/>
      <c r="T199" s="39"/>
      <c r="U199" s="39"/>
      <c r="V199" s="39"/>
      <c r="W199" s="39"/>
      <c r="X199" s="39"/>
      <c r="Y199" s="39">
        <f t="shared" si="31"/>
        <v>9075</v>
      </c>
      <c r="Z199" s="39">
        <f t="shared" si="32"/>
        <v>9982.5</v>
      </c>
      <c r="AA199" s="39">
        <f t="shared" si="32"/>
        <v>10980.75</v>
      </c>
      <c r="AB199" s="40">
        <f t="shared" si="33"/>
        <v>45788.25</v>
      </c>
    </row>
    <row r="200" spans="1:28" ht="22.5">
      <c r="A200" s="212"/>
      <c r="B200" s="96"/>
      <c r="C200" s="95"/>
      <c r="D200" s="71"/>
      <c r="E200" s="71"/>
      <c r="F200" s="71"/>
      <c r="G200" s="41" t="s">
        <v>323</v>
      </c>
      <c r="H200" s="44" t="s">
        <v>367</v>
      </c>
      <c r="I200" s="44"/>
      <c r="J200" s="39">
        <v>0</v>
      </c>
      <c r="K200" s="39">
        <f t="shared" si="30"/>
        <v>0</v>
      </c>
      <c r="L200" s="39"/>
      <c r="M200" s="39"/>
      <c r="N200" s="39"/>
      <c r="O200" s="39"/>
      <c r="P200" s="39"/>
      <c r="Q200" s="39"/>
      <c r="R200" s="39"/>
      <c r="S200" s="39"/>
      <c r="T200" s="39"/>
      <c r="U200" s="39"/>
      <c r="V200" s="39"/>
      <c r="W200" s="39"/>
      <c r="X200" s="39"/>
      <c r="Y200" s="39">
        <f t="shared" si="31"/>
        <v>0</v>
      </c>
      <c r="Z200" s="39">
        <f t="shared" si="32"/>
        <v>0</v>
      </c>
      <c r="AA200" s="39">
        <f t="shared" si="32"/>
        <v>0</v>
      </c>
      <c r="AB200" s="40">
        <f t="shared" si="33"/>
        <v>0</v>
      </c>
    </row>
    <row r="201" spans="1:28" ht="33.75">
      <c r="A201" s="212"/>
      <c r="B201" s="96"/>
      <c r="C201" s="95"/>
      <c r="D201" s="71"/>
      <c r="E201" s="71"/>
      <c r="F201" s="71"/>
      <c r="G201" s="41" t="s">
        <v>505</v>
      </c>
      <c r="H201" s="44" t="s">
        <v>368</v>
      </c>
      <c r="I201" s="44"/>
      <c r="J201" s="39">
        <v>100</v>
      </c>
      <c r="K201" s="39">
        <f t="shared" si="30"/>
        <v>110.00000000000001</v>
      </c>
      <c r="L201" s="39"/>
      <c r="M201" s="39"/>
      <c r="N201" s="39"/>
      <c r="O201" s="39"/>
      <c r="P201" s="39"/>
      <c r="Q201" s="39"/>
      <c r="R201" s="39"/>
      <c r="S201" s="39"/>
      <c r="T201" s="39"/>
      <c r="U201" s="39"/>
      <c r="V201" s="39"/>
      <c r="W201" s="39"/>
      <c r="X201" s="39"/>
      <c r="Y201" s="39">
        <f t="shared" si="31"/>
        <v>121.00000000000003</v>
      </c>
      <c r="Z201" s="39">
        <f t="shared" si="32"/>
        <v>133.10000000000005</v>
      </c>
      <c r="AA201" s="39">
        <f t="shared" si="32"/>
        <v>146.41000000000008</v>
      </c>
      <c r="AB201" s="40">
        <f t="shared" si="33"/>
        <v>610.5100000000001</v>
      </c>
    </row>
    <row r="202" spans="1:28" ht="22.5">
      <c r="A202" s="212"/>
      <c r="B202" s="96"/>
      <c r="C202" s="95"/>
      <c r="D202" s="71"/>
      <c r="E202" s="71"/>
      <c r="F202" s="71"/>
      <c r="G202" s="41" t="s">
        <v>506</v>
      </c>
      <c r="H202" s="44" t="s">
        <v>369</v>
      </c>
      <c r="I202" s="44"/>
      <c r="J202" s="39">
        <v>3000</v>
      </c>
      <c r="K202" s="39">
        <f t="shared" si="30"/>
        <v>3300.0000000000005</v>
      </c>
      <c r="L202" s="39"/>
      <c r="M202" s="39"/>
      <c r="N202" s="39"/>
      <c r="O202" s="39"/>
      <c r="P202" s="39"/>
      <c r="Q202" s="39"/>
      <c r="R202" s="39"/>
      <c r="S202" s="39"/>
      <c r="T202" s="39"/>
      <c r="U202" s="39"/>
      <c r="V202" s="39"/>
      <c r="W202" s="39"/>
      <c r="X202" s="39"/>
      <c r="Y202" s="39">
        <f t="shared" si="31"/>
        <v>3630.0000000000009</v>
      </c>
      <c r="Z202" s="39">
        <f t="shared" si="32"/>
        <v>3993.0000000000014</v>
      </c>
      <c r="AA202" s="39">
        <f t="shared" si="32"/>
        <v>4392.300000000002</v>
      </c>
      <c r="AB202" s="40">
        <f t="shared" si="33"/>
        <v>18315.300000000003</v>
      </c>
    </row>
    <row r="203" spans="1:28" ht="15.75" customHeight="1">
      <c r="A203" s="212"/>
      <c r="B203" s="96"/>
      <c r="C203" s="95" t="s">
        <v>504</v>
      </c>
      <c r="D203" s="71"/>
      <c r="E203" s="71"/>
      <c r="F203" s="71"/>
      <c r="G203" s="41" t="s">
        <v>507</v>
      </c>
      <c r="H203" s="44" t="s">
        <v>370</v>
      </c>
      <c r="I203" s="44"/>
      <c r="J203" s="39">
        <v>0</v>
      </c>
      <c r="K203" s="39">
        <f t="shared" si="30"/>
        <v>0</v>
      </c>
      <c r="L203" s="39"/>
      <c r="M203" s="39"/>
      <c r="N203" s="39"/>
      <c r="O203" s="39"/>
      <c r="P203" s="39"/>
      <c r="Q203" s="39"/>
      <c r="R203" s="39"/>
      <c r="S203" s="39"/>
      <c r="T203" s="39"/>
      <c r="U203" s="39"/>
      <c r="V203" s="39"/>
      <c r="W203" s="39"/>
      <c r="X203" s="39"/>
      <c r="Y203" s="39">
        <f t="shared" si="31"/>
        <v>0</v>
      </c>
      <c r="Z203" s="39">
        <f t="shared" si="32"/>
        <v>0</v>
      </c>
      <c r="AA203" s="39">
        <f t="shared" si="32"/>
        <v>0</v>
      </c>
      <c r="AB203" s="40">
        <f t="shared" si="33"/>
        <v>0</v>
      </c>
    </row>
    <row r="204" spans="1:28" ht="15.75" customHeight="1">
      <c r="A204" s="212"/>
      <c r="B204" s="96"/>
      <c r="C204" s="95"/>
      <c r="D204" s="71"/>
      <c r="E204" s="71"/>
      <c r="F204" s="71"/>
      <c r="G204" s="41" t="s">
        <v>508</v>
      </c>
      <c r="H204" s="44" t="s">
        <v>371</v>
      </c>
      <c r="I204" s="44"/>
      <c r="J204" s="39">
        <v>0</v>
      </c>
      <c r="K204" s="39">
        <f t="shared" si="30"/>
        <v>0</v>
      </c>
      <c r="L204" s="39"/>
      <c r="M204" s="39"/>
      <c r="N204" s="39"/>
      <c r="O204" s="39"/>
      <c r="P204" s="39"/>
      <c r="Q204" s="39"/>
      <c r="R204" s="39"/>
      <c r="S204" s="39"/>
      <c r="T204" s="39"/>
      <c r="U204" s="39"/>
      <c r="V204" s="39"/>
      <c r="W204" s="39"/>
      <c r="X204" s="39"/>
      <c r="Y204" s="39">
        <f t="shared" si="31"/>
        <v>0</v>
      </c>
      <c r="Z204" s="39">
        <f t="shared" si="32"/>
        <v>0</v>
      </c>
      <c r="AA204" s="39">
        <f t="shared" si="32"/>
        <v>0</v>
      </c>
      <c r="AB204" s="40">
        <f t="shared" si="33"/>
        <v>0</v>
      </c>
    </row>
    <row r="205" spans="1:28" ht="15.75" customHeight="1">
      <c r="A205" s="212"/>
      <c r="B205" s="96"/>
      <c r="C205" s="95"/>
      <c r="D205" s="71"/>
      <c r="E205" s="71"/>
      <c r="F205" s="71"/>
      <c r="G205" s="41" t="s">
        <v>509</v>
      </c>
      <c r="H205" s="44" t="s">
        <v>372</v>
      </c>
      <c r="I205" s="44"/>
      <c r="J205" s="39">
        <v>0</v>
      </c>
      <c r="K205" s="39">
        <f t="shared" si="30"/>
        <v>0</v>
      </c>
      <c r="L205" s="39"/>
      <c r="M205" s="39"/>
      <c r="N205" s="39"/>
      <c r="O205" s="39"/>
      <c r="P205" s="39"/>
      <c r="Q205" s="39"/>
      <c r="R205" s="39"/>
      <c r="S205" s="39"/>
      <c r="T205" s="39"/>
      <c r="U205" s="39"/>
      <c r="V205" s="39"/>
      <c r="W205" s="39"/>
      <c r="X205" s="39"/>
      <c r="Y205" s="39">
        <f t="shared" si="31"/>
        <v>0</v>
      </c>
      <c r="Z205" s="39">
        <f t="shared" ref="Z205:AA220" si="34">Y205*1.1</f>
        <v>0</v>
      </c>
      <c r="AA205" s="39">
        <f t="shared" si="34"/>
        <v>0</v>
      </c>
      <c r="AB205" s="40">
        <f t="shared" si="33"/>
        <v>0</v>
      </c>
    </row>
    <row r="206" spans="1:28" ht="15.75" customHeight="1">
      <c r="A206" s="212"/>
      <c r="B206" s="96"/>
      <c r="C206" s="95"/>
      <c r="D206" s="71"/>
      <c r="E206" s="71"/>
      <c r="F206" s="71"/>
      <c r="G206" s="41" t="s">
        <v>510</v>
      </c>
      <c r="H206" s="44" t="s">
        <v>373</v>
      </c>
      <c r="I206" s="44"/>
      <c r="J206" s="39">
        <v>100</v>
      </c>
      <c r="K206" s="39">
        <f t="shared" si="30"/>
        <v>110.00000000000001</v>
      </c>
      <c r="L206" s="39"/>
      <c r="M206" s="39"/>
      <c r="N206" s="39"/>
      <c r="O206" s="39"/>
      <c r="P206" s="39"/>
      <c r="Q206" s="39"/>
      <c r="R206" s="39"/>
      <c r="S206" s="39"/>
      <c r="T206" s="39"/>
      <c r="U206" s="39"/>
      <c r="V206" s="39"/>
      <c r="W206" s="39"/>
      <c r="X206" s="39"/>
      <c r="Y206" s="39">
        <f t="shared" si="31"/>
        <v>121.00000000000003</v>
      </c>
      <c r="Z206" s="39">
        <f t="shared" si="34"/>
        <v>133.10000000000005</v>
      </c>
      <c r="AA206" s="39">
        <f t="shared" si="34"/>
        <v>146.41000000000008</v>
      </c>
      <c r="AB206" s="40">
        <f t="shared" si="33"/>
        <v>610.5100000000001</v>
      </c>
    </row>
    <row r="207" spans="1:28" ht="22.5">
      <c r="A207" s="212"/>
      <c r="B207" s="96"/>
      <c r="C207" s="95"/>
      <c r="D207" s="71"/>
      <c r="E207" s="71"/>
      <c r="F207" s="71"/>
      <c r="G207" s="41" t="s">
        <v>511</v>
      </c>
      <c r="H207" s="44" t="s">
        <v>374</v>
      </c>
      <c r="I207" s="44"/>
      <c r="J207" s="39">
        <v>1000</v>
      </c>
      <c r="K207" s="39">
        <f t="shared" si="30"/>
        <v>1100</v>
      </c>
      <c r="L207" s="39"/>
      <c r="M207" s="39"/>
      <c r="N207" s="39"/>
      <c r="O207" s="39"/>
      <c r="P207" s="39"/>
      <c r="Q207" s="39"/>
      <c r="R207" s="39"/>
      <c r="S207" s="39"/>
      <c r="T207" s="39"/>
      <c r="U207" s="39"/>
      <c r="V207" s="39"/>
      <c r="W207" s="39"/>
      <c r="X207" s="39"/>
      <c r="Y207" s="39">
        <f t="shared" si="31"/>
        <v>1210</v>
      </c>
      <c r="Z207" s="39">
        <f t="shared" si="34"/>
        <v>1331</v>
      </c>
      <c r="AA207" s="39">
        <f t="shared" si="34"/>
        <v>1464.1000000000001</v>
      </c>
      <c r="AB207" s="40">
        <f t="shared" si="33"/>
        <v>6105.1</v>
      </c>
    </row>
    <row r="208" spans="1:28" ht="22.5" customHeight="1">
      <c r="A208" s="212"/>
      <c r="B208" s="96"/>
      <c r="C208" s="95"/>
      <c r="D208" s="71"/>
      <c r="E208" s="71"/>
      <c r="F208" s="71"/>
      <c r="G208" s="41" t="s">
        <v>512</v>
      </c>
      <c r="H208" s="44" t="s">
        <v>375</v>
      </c>
      <c r="I208" s="44"/>
      <c r="J208" s="39">
        <v>1500</v>
      </c>
      <c r="K208" s="39">
        <f t="shared" si="30"/>
        <v>1650.0000000000002</v>
      </c>
      <c r="L208" s="39"/>
      <c r="M208" s="39"/>
      <c r="N208" s="39"/>
      <c r="O208" s="39"/>
      <c r="P208" s="39"/>
      <c r="Q208" s="39"/>
      <c r="R208" s="39"/>
      <c r="S208" s="39"/>
      <c r="T208" s="39"/>
      <c r="U208" s="39"/>
      <c r="V208" s="39"/>
      <c r="W208" s="39"/>
      <c r="X208" s="39"/>
      <c r="Y208" s="39">
        <f t="shared" si="31"/>
        <v>1815.0000000000005</v>
      </c>
      <c r="Z208" s="39">
        <f t="shared" si="34"/>
        <v>1996.5000000000007</v>
      </c>
      <c r="AA208" s="39">
        <f t="shared" si="34"/>
        <v>2196.150000000001</v>
      </c>
      <c r="AB208" s="40">
        <f t="shared" si="33"/>
        <v>9157.6500000000015</v>
      </c>
    </row>
    <row r="209" spans="1:28" ht="33.75">
      <c r="A209" s="212"/>
      <c r="B209" s="96"/>
      <c r="C209" s="95"/>
      <c r="D209" s="71"/>
      <c r="E209" s="71"/>
      <c r="F209" s="71"/>
      <c r="G209" s="41" t="s">
        <v>513</v>
      </c>
      <c r="H209" s="44" t="s">
        <v>376</v>
      </c>
      <c r="I209" s="44"/>
      <c r="J209" s="39">
        <v>72000</v>
      </c>
      <c r="K209" s="39">
        <f t="shared" si="30"/>
        <v>79200</v>
      </c>
      <c r="L209" s="39"/>
      <c r="M209" s="39"/>
      <c r="N209" s="39"/>
      <c r="O209" s="39"/>
      <c r="P209" s="39"/>
      <c r="Q209" s="39"/>
      <c r="R209" s="39"/>
      <c r="S209" s="39"/>
      <c r="T209" s="39"/>
      <c r="U209" s="39"/>
      <c r="V209" s="39"/>
      <c r="W209" s="39"/>
      <c r="X209" s="39"/>
      <c r="Y209" s="39">
        <f t="shared" si="31"/>
        <v>87120</v>
      </c>
      <c r="Z209" s="39">
        <f t="shared" si="34"/>
        <v>95832.000000000015</v>
      </c>
      <c r="AA209" s="39">
        <f t="shared" si="34"/>
        <v>105415.20000000003</v>
      </c>
      <c r="AB209" s="40">
        <f t="shared" si="33"/>
        <v>439567.2</v>
      </c>
    </row>
    <row r="210" spans="1:28" ht="33.75">
      <c r="A210" s="212"/>
      <c r="B210" s="96"/>
      <c r="C210" s="95"/>
      <c r="D210" s="71"/>
      <c r="E210" s="71"/>
      <c r="F210" s="71"/>
      <c r="G210" s="41" t="s">
        <v>514</v>
      </c>
      <c r="H210" s="44" t="s">
        <v>377</v>
      </c>
      <c r="I210" s="44"/>
      <c r="J210" s="39">
        <v>5000</v>
      </c>
      <c r="K210" s="39">
        <f t="shared" si="30"/>
        <v>5500</v>
      </c>
      <c r="L210" s="39"/>
      <c r="M210" s="39"/>
      <c r="N210" s="39"/>
      <c r="O210" s="39"/>
      <c r="P210" s="39"/>
      <c r="Q210" s="39"/>
      <c r="R210" s="39"/>
      <c r="S210" s="39"/>
      <c r="T210" s="39"/>
      <c r="U210" s="39"/>
      <c r="V210" s="39"/>
      <c r="W210" s="39"/>
      <c r="X210" s="39"/>
      <c r="Y210" s="39"/>
      <c r="Z210" s="39"/>
      <c r="AA210" s="39"/>
      <c r="AB210" s="40">
        <f t="shared" si="33"/>
        <v>10500</v>
      </c>
    </row>
    <row r="211" spans="1:28" ht="30" customHeight="1">
      <c r="A211" s="213" t="s">
        <v>558</v>
      </c>
      <c r="B211" s="93" t="s">
        <v>515</v>
      </c>
      <c r="C211" s="92" t="s">
        <v>516</v>
      </c>
      <c r="D211" s="72"/>
      <c r="E211" s="72"/>
      <c r="F211" s="72"/>
      <c r="G211" s="46" t="s">
        <v>324</v>
      </c>
      <c r="H211" s="47" t="s">
        <v>386</v>
      </c>
      <c r="I211" s="47"/>
      <c r="J211" s="48">
        <v>0</v>
      </c>
      <c r="K211" s="48">
        <f t="shared" si="30"/>
        <v>0</v>
      </c>
      <c r="L211" s="48"/>
      <c r="M211" s="48"/>
      <c r="N211" s="48"/>
      <c r="O211" s="48"/>
      <c r="P211" s="48"/>
      <c r="Q211" s="48"/>
      <c r="R211" s="48"/>
      <c r="S211" s="48"/>
      <c r="T211" s="48"/>
      <c r="U211" s="48"/>
      <c r="V211" s="48"/>
      <c r="W211" s="48"/>
      <c r="X211" s="48"/>
      <c r="Y211" s="48">
        <f t="shared" ref="Y211:Y236" si="35">K211*1.1</f>
        <v>0</v>
      </c>
      <c r="Z211" s="48">
        <f t="shared" si="34"/>
        <v>0</v>
      </c>
      <c r="AA211" s="48">
        <f t="shared" si="34"/>
        <v>0</v>
      </c>
      <c r="AB211" s="49">
        <f t="shared" si="33"/>
        <v>0</v>
      </c>
    </row>
    <row r="212" spans="1:28">
      <c r="A212" s="213"/>
      <c r="B212" s="93"/>
      <c r="C212" s="92"/>
      <c r="D212" s="72"/>
      <c r="E212" s="72"/>
      <c r="F212" s="72"/>
      <c r="G212" s="46" t="s">
        <v>325</v>
      </c>
      <c r="H212" s="47" t="s">
        <v>378</v>
      </c>
      <c r="I212" s="47"/>
      <c r="J212" s="48">
        <v>100</v>
      </c>
      <c r="K212" s="48">
        <f t="shared" si="30"/>
        <v>110.00000000000001</v>
      </c>
      <c r="L212" s="48"/>
      <c r="M212" s="48"/>
      <c r="N212" s="48"/>
      <c r="O212" s="48"/>
      <c r="P212" s="48"/>
      <c r="Q212" s="48"/>
      <c r="R212" s="48"/>
      <c r="S212" s="48"/>
      <c r="T212" s="48"/>
      <c r="U212" s="48"/>
      <c r="V212" s="48"/>
      <c r="W212" s="48"/>
      <c r="X212" s="48"/>
      <c r="Y212" s="48">
        <f t="shared" si="35"/>
        <v>121.00000000000003</v>
      </c>
      <c r="Z212" s="48">
        <f t="shared" si="34"/>
        <v>133.10000000000005</v>
      </c>
      <c r="AA212" s="48">
        <f t="shared" si="34"/>
        <v>146.41000000000008</v>
      </c>
      <c r="AB212" s="49">
        <f t="shared" si="33"/>
        <v>610.5100000000001</v>
      </c>
    </row>
    <row r="213" spans="1:28" ht="22.5">
      <c r="A213" s="213"/>
      <c r="B213" s="93"/>
      <c r="C213" s="92"/>
      <c r="D213" s="72"/>
      <c r="E213" s="72"/>
      <c r="F213" s="72"/>
      <c r="G213" s="46" t="s">
        <v>326</v>
      </c>
      <c r="H213" s="47" t="s">
        <v>379</v>
      </c>
      <c r="I213" s="47"/>
      <c r="J213" s="48">
        <v>0</v>
      </c>
      <c r="K213" s="48">
        <f t="shared" si="30"/>
        <v>0</v>
      </c>
      <c r="L213" s="48"/>
      <c r="M213" s="48"/>
      <c r="N213" s="48"/>
      <c r="O213" s="48"/>
      <c r="P213" s="48"/>
      <c r="Q213" s="48"/>
      <c r="R213" s="48"/>
      <c r="S213" s="48"/>
      <c r="T213" s="48"/>
      <c r="U213" s="48"/>
      <c r="V213" s="48"/>
      <c r="W213" s="48"/>
      <c r="X213" s="48"/>
      <c r="Y213" s="48">
        <f t="shared" si="35"/>
        <v>0</v>
      </c>
      <c r="Z213" s="48">
        <f t="shared" si="34"/>
        <v>0</v>
      </c>
      <c r="AA213" s="48">
        <f t="shared" si="34"/>
        <v>0</v>
      </c>
      <c r="AB213" s="49">
        <f t="shared" si="33"/>
        <v>0</v>
      </c>
    </row>
    <row r="214" spans="1:28" ht="33.75">
      <c r="A214" s="213"/>
      <c r="B214" s="93"/>
      <c r="C214" s="92"/>
      <c r="D214" s="72"/>
      <c r="E214" s="72"/>
      <c r="F214" s="72"/>
      <c r="G214" s="46" t="s">
        <v>327</v>
      </c>
      <c r="H214" s="47" t="s">
        <v>380</v>
      </c>
      <c r="I214" s="47"/>
      <c r="J214" s="48">
        <v>0</v>
      </c>
      <c r="K214" s="48">
        <f t="shared" si="30"/>
        <v>0</v>
      </c>
      <c r="L214" s="48"/>
      <c r="M214" s="48"/>
      <c r="N214" s="48"/>
      <c r="O214" s="48"/>
      <c r="P214" s="48"/>
      <c r="Q214" s="48"/>
      <c r="R214" s="48"/>
      <c r="S214" s="48"/>
      <c r="T214" s="48"/>
      <c r="U214" s="48"/>
      <c r="V214" s="48"/>
      <c r="W214" s="48"/>
      <c r="X214" s="48"/>
      <c r="Y214" s="48">
        <f t="shared" si="35"/>
        <v>0</v>
      </c>
      <c r="Z214" s="48">
        <f t="shared" si="34"/>
        <v>0</v>
      </c>
      <c r="AA214" s="48">
        <f t="shared" si="34"/>
        <v>0</v>
      </c>
      <c r="AB214" s="49">
        <f t="shared" si="33"/>
        <v>0</v>
      </c>
    </row>
    <row r="215" spans="1:28" ht="22.5">
      <c r="A215" s="213"/>
      <c r="B215" s="93"/>
      <c r="C215" s="92"/>
      <c r="D215" s="72"/>
      <c r="E215" s="72"/>
      <c r="F215" s="72"/>
      <c r="G215" s="46" t="s">
        <v>328</v>
      </c>
      <c r="H215" s="47" t="s">
        <v>381</v>
      </c>
      <c r="I215" s="47"/>
      <c r="J215" s="48">
        <v>0</v>
      </c>
      <c r="K215" s="48">
        <f t="shared" si="30"/>
        <v>0</v>
      </c>
      <c r="L215" s="48"/>
      <c r="M215" s="48"/>
      <c r="N215" s="48"/>
      <c r="O215" s="48"/>
      <c r="P215" s="48"/>
      <c r="Q215" s="48"/>
      <c r="R215" s="48"/>
      <c r="S215" s="48"/>
      <c r="T215" s="48"/>
      <c r="U215" s="48"/>
      <c r="V215" s="48"/>
      <c r="W215" s="48"/>
      <c r="X215" s="48"/>
      <c r="Y215" s="48">
        <f t="shared" si="35"/>
        <v>0</v>
      </c>
      <c r="Z215" s="48">
        <f t="shared" si="34"/>
        <v>0</v>
      </c>
      <c r="AA215" s="48">
        <f t="shared" si="34"/>
        <v>0</v>
      </c>
      <c r="AB215" s="49">
        <f t="shared" si="33"/>
        <v>0</v>
      </c>
    </row>
    <row r="216" spans="1:28" ht="33.75">
      <c r="A216" s="213"/>
      <c r="B216" s="93"/>
      <c r="C216" s="92"/>
      <c r="D216" s="72"/>
      <c r="E216" s="72"/>
      <c r="F216" s="72"/>
      <c r="G216" s="46" t="s">
        <v>329</v>
      </c>
      <c r="H216" s="47" t="s">
        <v>382</v>
      </c>
      <c r="I216" s="47"/>
      <c r="J216" s="48">
        <v>0</v>
      </c>
      <c r="K216" s="48">
        <f t="shared" si="30"/>
        <v>0</v>
      </c>
      <c r="L216" s="48"/>
      <c r="M216" s="48"/>
      <c r="N216" s="48"/>
      <c r="O216" s="48"/>
      <c r="P216" s="48"/>
      <c r="Q216" s="48"/>
      <c r="R216" s="48"/>
      <c r="S216" s="48"/>
      <c r="T216" s="48"/>
      <c r="U216" s="48"/>
      <c r="V216" s="48"/>
      <c r="W216" s="48"/>
      <c r="X216" s="48"/>
      <c r="Y216" s="48">
        <f t="shared" si="35"/>
        <v>0</v>
      </c>
      <c r="Z216" s="48">
        <f t="shared" si="34"/>
        <v>0</v>
      </c>
      <c r="AA216" s="48">
        <f t="shared" si="34"/>
        <v>0</v>
      </c>
      <c r="AB216" s="49">
        <f t="shared" si="33"/>
        <v>0</v>
      </c>
    </row>
    <row r="217" spans="1:28" ht="22.5">
      <c r="A217" s="213"/>
      <c r="B217" s="93"/>
      <c r="C217" s="92"/>
      <c r="D217" s="72"/>
      <c r="E217" s="72"/>
      <c r="F217" s="72"/>
      <c r="G217" s="46" t="s">
        <v>330</v>
      </c>
      <c r="H217" s="47" t="s">
        <v>383</v>
      </c>
      <c r="I217" s="47"/>
      <c r="J217" s="48">
        <v>1000</v>
      </c>
      <c r="K217" s="48">
        <f t="shared" si="30"/>
        <v>1100</v>
      </c>
      <c r="L217" s="48"/>
      <c r="M217" s="48"/>
      <c r="N217" s="48"/>
      <c r="O217" s="48"/>
      <c r="P217" s="48"/>
      <c r="Q217" s="48"/>
      <c r="R217" s="48"/>
      <c r="S217" s="48"/>
      <c r="T217" s="48"/>
      <c r="U217" s="48"/>
      <c r="V217" s="48"/>
      <c r="W217" s="48"/>
      <c r="X217" s="48"/>
      <c r="Y217" s="48">
        <f t="shared" si="35"/>
        <v>1210</v>
      </c>
      <c r="Z217" s="48">
        <f t="shared" si="34"/>
        <v>1331</v>
      </c>
      <c r="AA217" s="48">
        <f t="shared" si="34"/>
        <v>1464.1000000000001</v>
      </c>
      <c r="AB217" s="49">
        <f t="shared" si="33"/>
        <v>6105.1</v>
      </c>
    </row>
    <row r="218" spans="1:28" ht="22.5">
      <c r="A218" s="213"/>
      <c r="B218" s="93"/>
      <c r="C218" s="92"/>
      <c r="D218" s="72"/>
      <c r="E218" s="72"/>
      <c r="F218" s="72"/>
      <c r="G218" s="46" t="s">
        <v>519</v>
      </c>
      <c r="H218" s="47" t="s">
        <v>384</v>
      </c>
      <c r="I218" s="47"/>
      <c r="J218" s="48">
        <v>100</v>
      </c>
      <c r="K218" s="48">
        <f t="shared" si="30"/>
        <v>110.00000000000001</v>
      </c>
      <c r="L218" s="48"/>
      <c r="M218" s="48"/>
      <c r="N218" s="48"/>
      <c r="O218" s="48"/>
      <c r="P218" s="48"/>
      <c r="Q218" s="48"/>
      <c r="R218" s="48"/>
      <c r="S218" s="48"/>
      <c r="T218" s="48"/>
      <c r="U218" s="48"/>
      <c r="V218" s="48"/>
      <c r="W218" s="48"/>
      <c r="X218" s="48"/>
      <c r="Y218" s="48">
        <f t="shared" si="35"/>
        <v>121.00000000000003</v>
      </c>
      <c r="Z218" s="48">
        <f t="shared" si="34"/>
        <v>133.10000000000005</v>
      </c>
      <c r="AA218" s="48">
        <f t="shared" si="34"/>
        <v>146.41000000000008</v>
      </c>
      <c r="AB218" s="49">
        <f t="shared" si="33"/>
        <v>610.5100000000001</v>
      </c>
    </row>
    <row r="219" spans="1:28" ht="22.5">
      <c r="A219" s="213"/>
      <c r="B219" s="93"/>
      <c r="C219" s="92"/>
      <c r="D219" s="72"/>
      <c r="E219" s="72"/>
      <c r="F219" s="72"/>
      <c r="G219" s="46" t="s">
        <v>520</v>
      </c>
      <c r="H219" s="47" t="s">
        <v>385</v>
      </c>
      <c r="I219" s="47"/>
      <c r="J219" s="48">
        <v>0</v>
      </c>
      <c r="K219" s="48">
        <f t="shared" si="30"/>
        <v>0</v>
      </c>
      <c r="L219" s="48"/>
      <c r="M219" s="48"/>
      <c r="N219" s="48"/>
      <c r="O219" s="48"/>
      <c r="P219" s="48"/>
      <c r="Q219" s="48"/>
      <c r="R219" s="48"/>
      <c r="S219" s="48"/>
      <c r="T219" s="48"/>
      <c r="U219" s="48"/>
      <c r="V219" s="48"/>
      <c r="W219" s="48"/>
      <c r="X219" s="48"/>
      <c r="Y219" s="48">
        <f t="shared" si="35"/>
        <v>0</v>
      </c>
      <c r="Z219" s="48">
        <f t="shared" si="34"/>
        <v>0</v>
      </c>
      <c r="AA219" s="48">
        <f t="shared" si="34"/>
        <v>0</v>
      </c>
      <c r="AB219" s="49">
        <f t="shared" si="33"/>
        <v>0</v>
      </c>
    </row>
    <row r="220" spans="1:28" ht="27" customHeight="1">
      <c r="A220" s="213"/>
      <c r="B220" s="93"/>
      <c r="C220" s="92" t="s">
        <v>517</v>
      </c>
      <c r="D220" s="72"/>
      <c r="E220" s="72"/>
      <c r="F220" s="72"/>
      <c r="G220" s="46" t="s">
        <v>521</v>
      </c>
      <c r="H220" s="47" t="s">
        <v>387</v>
      </c>
      <c r="I220" s="47"/>
      <c r="J220" s="48">
        <v>200</v>
      </c>
      <c r="K220" s="48">
        <f t="shared" si="30"/>
        <v>220.00000000000003</v>
      </c>
      <c r="L220" s="48"/>
      <c r="M220" s="48"/>
      <c r="N220" s="48"/>
      <c r="O220" s="48"/>
      <c r="P220" s="48"/>
      <c r="Q220" s="48"/>
      <c r="R220" s="48"/>
      <c r="S220" s="48"/>
      <c r="T220" s="48"/>
      <c r="U220" s="48"/>
      <c r="V220" s="48"/>
      <c r="W220" s="48"/>
      <c r="X220" s="48"/>
      <c r="Y220" s="48">
        <f t="shared" si="35"/>
        <v>242.00000000000006</v>
      </c>
      <c r="Z220" s="48">
        <f t="shared" si="34"/>
        <v>266.2000000000001</v>
      </c>
      <c r="AA220" s="48">
        <f t="shared" si="34"/>
        <v>292.82000000000016</v>
      </c>
      <c r="AB220" s="49">
        <f t="shared" si="33"/>
        <v>1221.0200000000002</v>
      </c>
    </row>
    <row r="221" spans="1:28">
      <c r="A221" s="213"/>
      <c r="B221" s="93"/>
      <c r="C221" s="92"/>
      <c r="D221" s="72"/>
      <c r="E221" s="72"/>
      <c r="F221" s="72"/>
      <c r="G221" s="46" t="s">
        <v>522</v>
      </c>
      <c r="H221" s="47" t="s">
        <v>388</v>
      </c>
      <c r="I221" s="47"/>
      <c r="J221" s="48">
        <v>5000</v>
      </c>
      <c r="K221" s="48">
        <f t="shared" si="30"/>
        <v>5500</v>
      </c>
      <c r="L221" s="48"/>
      <c r="M221" s="48"/>
      <c r="N221" s="48"/>
      <c r="O221" s="48"/>
      <c r="P221" s="48"/>
      <c r="Q221" s="48"/>
      <c r="R221" s="48"/>
      <c r="S221" s="48"/>
      <c r="T221" s="48"/>
      <c r="U221" s="48"/>
      <c r="V221" s="48"/>
      <c r="W221" s="48"/>
      <c r="X221" s="48"/>
      <c r="Y221" s="48">
        <f t="shared" si="35"/>
        <v>6050.0000000000009</v>
      </c>
      <c r="Z221" s="48">
        <f t="shared" ref="Z221:AA236" si="36">Y221*1.1</f>
        <v>6655.0000000000018</v>
      </c>
      <c r="AA221" s="48">
        <f t="shared" si="36"/>
        <v>7320.5000000000027</v>
      </c>
      <c r="AB221" s="49">
        <f t="shared" si="33"/>
        <v>30525.500000000004</v>
      </c>
    </row>
    <row r="222" spans="1:28" ht="22.5">
      <c r="A222" s="213"/>
      <c r="B222" s="93"/>
      <c r="C222" s="92"/>
      <c r="D222" s="72"/>
      <c r="E222" s="72"/>
      <c r="F222" s="72"/>
      <c r="G222" s="46" t="s">
        <v>523</v>
      </c>
      <c r="H222" s="47" t="s">
        <v>389</v>
      </c>
      <c r="I222" s="47"/>
      <c r="J222" s="48">
        <v>200</v>
      </c>
      <c r="K222" s="48">
        <f t="shared" si="30"/>
        <v>220.00000000000003</v>
      </c>
      <c r="L222" s="48"/>
      <c r="M222" s="48"/>
      <c r="N222" s="48"/>
      <c r="O222" s="48"/>
      <c r="P222" s="48"/>
      <c r="Q222" s="48"/>
      <c r="R222" s="48"/>
      <c r="S222" s="48"/>
      <c r="T222" s="48"/>
      <c r="U222" s="48"/>
      <c r="V222" s="48"/>
      <c r="W222" s="48"/>
      <c r="X222" s="48"/>
      <c r="Y222" s="48">
        <f t="shared" si="35"/>
        <v>242.00000000000006</v>
      </c>
      <c r="Z222" s="48">
        <f t="shared" si="36"/>
        <v>266.2000000000001</v>
      </c>
      <c r="AA222" s="48">
        <f t="shared" si="36"/>
        <v>292.82000000000016</v>
      </c>
      <c r="AB222" s="49">
        <f t="shared" si="33"/>
        <v>1221.0200000000002</v>
      </c>
    </row>
    <row r="223" spans="1:28">
      <c r="A223" s="213"/>
      <c r="B223" s="93"/>
      <c r="C223" s="92"/>
      <c r="D223" s="72"/>
      <c r="E223" s="72"/>
      <c r="F223" s="72"/>
      <c r="G223" s="46" t="s">
        <v>524</v>
      </c>
      <c r="H223" s="47" t="s">
        <v>390</v>
      </c>
      <c r="I223" s="47"/>
      <c r="J223" s="48">
        <v>100</v>
      </c>
      <c r="K223" s="48">
        <f t="shared" si="30"/>
        <v>110.00000000000001</v>
      </c>
      <c r="L223" s="48"/>
      <c r="M223" s="48"/>
      <c r="N223" s="48"/>
      <c r="O223" s="48"/>
      <c r="P223" s="48"/>
      <c r="Q223" s="48"/>
      <c r="R223" s="48"/>
      <c r="S223" s="48"/>
      <c r="T223" s="48"/>
      <c r="U223" s="48"/>
      <c r="V223" s="48"/>
      <c r="W223" s="48"/>
      <c r="X223" s="48"/>
      <c r="Y223" s="48">
        <f t="shared" si="35"/>
        <v>121.00000000000003</v>
      </c>
      <c r="Z223" s="48">
        <f t="shared" si="36"/>
        <v>133.10000000000005</v>
      </c>
      <c r="AA223" s="48">
        <f t="shared" si="36"/>
        <v>146.41000000000008</v>
      </c>
      <c r="AB223" s="49">
        <f t="shared" si="33"/>
        <v>610.5100000000001</v>
      </c>
    </row>
    <row r="224" spans="1:28" ht="22.5">
      <c r="A224" s="213"/>
      <c r="B224" s="93"/>
      <c r="C224" s="92"/>
      <c r="D224" s="72"/>
      <c r="E224" s="72"/>
      <c r="F224" s="72"/>
      <c r="G224" s="46" t="s">
        <v>525</v>
      </c>
      <c r="H224" s="47" t="s">
        <v>391</v>
      </c>
      <c r="I224" s="47"/>
      <c r="J224" s="48">
        <v>1500</v>
      </c>
      <c r="K224" s="48">
        <f t="shared" si="30"/>
        <v>1650.0000000000002</v>
      </c>
      <c r="L224" s="48"/>
      <c r="M224" s="48"/>
      <c r="N224" s="48"/>
      <c r="O224" s="48"/>
      <c r="P224" s="48"/>
      <c r="Q224" s="48"/>
      <c r="R224" s="48"/>
      <c r="S224" s="48"/>
      <c r="T224" s="48"/>
      <c r="U224" s="48"/>
      <c r="V224" s="48"/>
      <c r="W224" s="48"/>
      <c r="X224" s="48"/>
      <c r="Y224" s="48">
        <f t="shared" si="35"/>
        <v>1815.0000000000005</v>
      </c>
      <c r="Z224" s="48">
        <f t="shared" si="36"/>
        <v>1996.5000000000007</v>
      </c>
      <c r="AA224" s="48">
        <f t="shared" si="36"/>
        <v>2196.150000000001</v>
      </c>
      <c r="AB224" s="49">
        <f t="shared" si="33"/>
        <v>9157.6500000000015</v>
      </c>
    </row>
    <row r="225" spans="1:28">
      <c r="A225" s="213"/>
      <c r="B225" s="93"/>
      <c r="C225" s="92"/>
      <c r="D225" s="72"/>
      <c r="E225" s="72"/>
      <c r="F225" s="72"/>
      <c r="G225" s="46" t="s">
        <v>526</v>
      </c>
      <c r="H225" s="47" t="s">
        <v>392</v>
      </c>
      <c r="I225" s="47"/>
      <c r="J225" s="48">
        <v>0</v>
      </c>
      <c r="K225" s="48">
        <f t="shared" si="30"/>
        <v>0</v>
      </c>
      <c r="L225" s="48"/>
      <c r="M225" s="48"/>
      <c r="N225" s="48"/>
      <c r="O225" s="48"/>
      <c r="P225" s="48"/>
      <c r="Q225" s="48"/>
      <c r="R225" s="48"/>
      <c r="S225" s="48"/>
      <c r="T225" s="48"/>
      <c r="U225" s="48"/>
      <c r="V225" s="48"/>
      <c r="W225" s="48"/>
      <c r="X225" s="48"/>
      <c r="Y225" s="48">
        <f t="shared" si="35"/>
        <v>0</v>
      </c>
      <c r="Z225" s="48">
        <f t="shared" si="36"/>
        <v>0</v>
      </c>
      <c r="AA225" s="48">
        <f t="shared" si="36"/>
        <v>0</v>
      </c>
      <c r="AB225" s="49">
        <f t="shared" si="33"/>
        <v>0</v>
      </c>
    </row>
    <row r="226" spans="1:28" ht="23.25">
      <c r="A226" s="213"/>
      <c r="B226" s="93"/>
      <c r="C226" s="92"/>
      <c r="D226" s="72"/>
      <c r="E226" s="72"/>
      <c r="F226" s="72"/>
      <c r="G226" s="46" t="s">
        <v>527</v>
      </c>
      <c r="H226" s="53" t="s">
        <v>393</v>
      </c>
      <c r="I226" s="53"/>
      <c r="J226" s="48">
        <v>1000</v>
      </c>
      <c r="K226" s="48">
        <f t="shared" si="30"/>
        <v>1100</v>
      </c>
      <c r="L226" s="48"/>
      <c r="M226" s="48"/>
      <c r="N226" s="48"/>
      <c r="O226" s="48"/>
      <c r="P226" s="48"/>
      <c r="Q226" s="48"/>
      <c r="R226" s="48"/>
      <c r="S226" s="48"/>
      <c r="T226" s="48"/>
      <c r="U226" s="48"/>
      <c r="V226" s="48"/>
      <c r="W226" s="48"/>
      <c r="X226" s="48"/>
      <c r="Y226" s="48">
        <f t="shared" si="35"/>
        <v>1210</v>
      </c>
      <c r="Z226" s="48">
        <f t="shared" si="36"/>
        <v>1331</v>
      </c>
      <c r="AA226" s="48">
        <f t="shared" si="36"/>
        <v>1464.1000000000001</v>
      </c>
      <c r="AB226" s="49">
        <f t="shared" si="33"/>
        <v>6105.1</v>
      </c>
    </row>
    <row r="227" spans="1:28" ht="20.25" customHeight="1">
      <c r="A227" s="213"/>
      <c r="B227" s="93"/>
      <c r="C227" s="92" t="s">
        <v>518</v>
      </c>
      <c r="D227" s="72"/>
      <c r="E227" s="72"/>
      <c r="F227" s="72"/>
      <c r="G227" s="46" t="s">
        <v>528</v>
      </c>
      <c r="H227" s="47" t="s">
        <v>394</v>
      </c>
      <c r="I227" s="47"/>
      <c r="J227" s="48">
        <v>0</v>
      </c>
      <c r="K227" s="48">
        <f t="shared" si="30"/>
        <v>0</v>
      </c>
      <c r="L227" s="48"/>
      <c r="M227" s="48"/>
      <c r="N227" s="48"/>
      <c r="O227" s="48"/>
      <c r="P227" s="48"/>
      <c r="Q227" s="48"/>
      <c r="R227" s="48"/>
      <c r="S227" s="48"/>
      <c r="T227" s="48"/>
      <c r="U227" s="48"/>
      <c r="V227" s="48"/>
      <c r="W227" s="48"/>
      <c r="X227" s="48"/>
      <c r="Y227" s="48">
        <f t="shared" si="35"/>
        <v>0</v>
      </c>
      <c r="Z227" s="48">
        <f t="shared" si="36"/>
        <v>0</v>
      </c>
      <c r="AA227" s="48">
        <f t="shared" si="36"/>
        <v>0</v>
      </c>
      <c r="AB227" s="49">
        <f t="shared" si="33"/>
        <v>0</v>
      </c>
    </row>
    <row r="228" spans="1:28" ht="22.5">
      <c r="A228" s="213"/>
      <c r="B228" s="93"/>
      <c r="C228" s="92"/>
      <c r="D228" s="72"/>
      <c r="E228" s="72"/>
      <c r="F228" s="72"/>
      <c r="G228" s="46" t="s">
        <v>529</v>
      </c>
      <c r="H228" s="47" t="s">
        <v>395</v>
      </c>
      <c r="I228" s="47"/>
      <c r="J228" s="48">
        <v>0</v>
      </c>
      <c r="K228" s="48">
        <f t="shared" si="30"/>
        <v>0</v>
      </c>
      <c r="L228" s="48"/>
      <c r="M228" s="48"/>
      <c r="N228" s="48"/>
      <c r="O228" s="48"/>
      <c r="P228" s="48"/>
      <c r="Q228" s="48"/>
      <c r="R228" s="48"/>
      <c r="S228" s="48"/>
      <c r="T228" s="48"/>
      <c r="U228" s="48"/>
      <c r="V228" s="48"/>
      <c r="W228" s="48"/>
      <c r="X228" s="48"/>
      <c r="Y228" s="48">
        <f t="shared" si="35"/>
        <v>0</v>
      </c>
      <c r="Z228" s="48">
        <f t="shared" si="36"/>
        <v>0</v>
      </c>
      <c r="AA228" s="48">
        <f t="shared" si="36"/>
        <v>0</v>
      </c>
      <c r="AB228" s="49">
        <f t="shared" si="33"/>
        <v>0</v>
      </c>
    </row>
    <row r="229" spans="1:28" ht="33.75">
      <c r="A229" s="213"/>
      <c r="B229" s="93"/>
      <c r="C229" s="92"/>
      <c r="D229" s="72"/>
      <c r="E229" s="72"/>
      <c r="F229" s="72"/>
      <c r="G229" s="46" t="s">
        <v>530</v>
      </c>
      <c r="H229" s="47" t="s">
        <v>396</v>
      </c>
      <c r="I229" s="47"/>
      <c r="J229" s="48">
        <v>0</v>
      </c>
      <c r="K229" s="48">
        <f t="shared" si="30"/>
        <v>0</v>
      </c>
      <c r="L229" s="48"/>
      <c r="M229" s="48"/>
      <c r="N229" s="48"/>
      <c r="O229" s="48"/>
      <c r="P229" s="48"/>
      <c r="Q229" s="48"/>
      <c r="R229" s="48"/>
      <c r="S229" s="48"/>
      <c r="T229" s="48"/>
      <c r="U229" s="48"/>
      <c r="V229" s="48"/>
      <c r="W229" s="48"/>
      <c r="X229" s="48"/>
      <c r="Y229" s="48">
        <f t="shared" si="35"/>
        <v>0</v>
      </c>
      <c r="Z229" s="48">
        <f t="shared" si="36"/>
        <v>0</v>
      </c>
      <c r="AA229" s="48">
        <f t="shared" si="36"/>
        <v>0</v>
      </c>
      <c r="AB229" s="49">
        <f t="shared" si="33"/>
        <v>0</v>
      </c>
    </row>
    <row r="230" spans="1:28" ht="33.75">
      <c r="A230" s="213"/>
      <c r="B230" s="93"/>
      <c r="C230" s="92"/>
      <c r="D230" s="72"/>
      <c r="E230" s="72"/>
      <c r="F230" s="72"/>
      <c r="G230" s="46" t="s">
        <v>531</v>
      </c>
      <c r="H230" s="47" t="s">
        <v>397</v>
      </c>
      <c r="I230" s="47"/>
      <c r="J230" s="48">
        <v>200</v>
      </c>
      <c r="K230" s="48">
        <f t="shared" si="30"/>
        <v>220.00000000000003</v>
      </c>
      <c r="L230" s="48"/>
      <c r="M230" s="48"/>
      <c r="N230" s="48"/>
      <c r="O230" s="48"/>
      <c r="P230" s="48"/>
      <c r="Q230" s="48"/>
      <c r="R230" s="48"/>
      <c r="S230" s="48"/>
      <c r="T230" s="48"/>
      <c r="U230" s="48"/>
      <c r="V230" s="48"/>
      <c r="W230" s="48"/>
      <c r="X230" s="48"/>
      <c r="Y230" s="48">
        <f t="shared" si="35"/>
        <v>242.00000000000006</v>
      </c>
      <c r="Z230" s="48">
        <f t="shared" si="36"/>
        <v>266.2000000000001</v>
      </c>
      <c r="AA230" s="48">
        <f t="shared" si="36"/>
        <v>292.82000000000016</v>
      </c>
      <c r="AB230" s="49">
        <f t="shared" si="33"/>
        <v>1221.0200000000002</v>
      </c>
    </row>
    <row r="231" spans="1:28">
      <c r="A231" s="213"/>
      <c r="B231" s="93"/>
      <c r="C231" s="92"/>
      <c r="D231" s="72"/>
      <c r="E231" s="72"/>
      <c r="F231" s="72"/>
      <c r="G231" s="46" t="s">
        <v>532</v>
      </c>
      <c r="H231" s="47" t="s">
        <v>398</v>
      </c>
      <c r="I231" s="47"/>
      <c r="J231" s="48">
        <v>0</v>
      </c>
      <c r="K231" s="48">
        <f t="shared" si="30"/>
        <v>0</v>
      </c>
      <c r="L231" s="48"/>
      <c r="M231" s="48"/>
      <c r="N231" s="48"/>
      <c r="O231" s="48"/>
      <c r="P231" s="48"/>
      <c r="Q231" s="48"/>
      <c r="R231" s="48"/>
      <c r="S231" s="48"/>
      <c r="T231" s="48"/>
      <c r="U231" s="48"/>
      <c r="V231" s="48"/>
      <c r="W231" s="48"/>
      <c r="X231" s="48"/>
      <c r="Y231" s="48">
        <f t="shared" si="35"/>
        <v>0</v>
      </c>
      <c r="Z231" s="48">
        <f t="shared" si="36"/>
        <v>0</v>
      </c>
      <c r="AA231" s="48">
        <f t="shared" si="36"/>
        <v>0</v>
      </c>
      <c r="AB231" s="49">
        <f t="shared" si="33"/>
        <v>0</v>
      </c>
    </row>
    <row r="232" spans="1:28">
      <c r="A232" s="213"/>
      <c r="B232" s="93"/>
      <c r="C232" s="92"/>
      <c r="D232" s="72"/>
      <c r="E232" s="72"/>
      <c r="F232" s="72"/>
      <c r="G232" s="46" t="s">
        <v>533</v>
      </c>
      <c r="H232" s="47" t="s">
        <v>399</v>
      </c>
      <c r="I232" s="47"/>
      <c r="J232" s="48">
        <v>200</v>
      </c>
      <c r="K232" s="48">
        <f t="shared" si="30"/>
        <v>220.00000000000003</v>
      </c>
      <c r="L232" s="48"/>
      <c r="M232" s="48"/>
      <c r="N232" s="48"/>
      <c r="O232" s="48"/>
      <c r="P232" s="48"/>
      <c r="Q232" s="48"/>
      <c r="R232" s="48"/>
      <c r="S232" s="48"/>
      <c r="T232" s="48"/>
      <c r="U232" s="48"/>
      <c r="V232" s="48"/>
      <c r="W232" s="48"/>
      <c r="X232" s="48"/>
      <c r="Y232" s="48">
        <f t="shared" si="35"/>
        <v>242.00000000000006</v>
      </c>
      <c r="Z232" s="48">
        <f t="shared" si="36"/>
        <v>266.2000000000001</v>
      </c>
      <c r="AA232" s="48">
        <f t="shared" si="36"/>
        <v>292.82000000000016</v>
      </c>
      <c r="AB232" s="49">
        <f t="shared" si="33"/>
        <v>1221.0200000000002</v>
      </c>
    </row>
    <row r="233" spans="1:28" ht="22.5">
      <c r="A233" s="213"/>
      <c r="B233" s="93"/>
      <c r="C233" s="92"/>
      <c r="D233" s="72"/>
      <c r="E233" s="72"/>
      <c r="F233" s="72"/>
      <c r="G233" s="46" t="s">
        <v>534</v>
      </c>
      <c r="H233" s="47" t="s">
        <v>400</v>
      </c>
      <c r="I233" s="47"/>
      <c r="J233" s="48">
        <v>0</v>
      </c>
      <c r="K233" s="48">
        <f t="shared" si="30"/>
        <v>0</v>
      </c>
      <c r="L233" s="48"/>
      <c r="M233" s="48"/>
      <c r="N233" s="48"/>
      <c r="O233" s="48"/>
      <c r="P233" s="48"/>
      <c r="Q233" s="48"/>
      <c r="R233" s="48"/>
      <c r="S233" s="48"/>
      <c r="T233" s="48"/>
      <c r="U233" s="48"/>
      <c r="V233" s="48"/>
      <c r="W233" s="48"/>
      <c r="X233" s="48"/>
      <c r="Y233" s="48">
        <f t="shared" si="35"/>
        <v>0</v>
      </c>
      <c r="Z233" s="48">
        <f t="shared" si="36"/>
        <v>0</v>
      </c>
      <c r="AA233" s="48">
        <f t="shared" si="36"/>
        <v>0</v>
      </c>
      <c r="AB233" s="49">
        <f t="shared" si="33"/>
        <v>0</v>
      </c>
    </row>
    <row r="234" spans="1:28" ht="45">
      <c r="A234" s="213"/>
      <c r="B234" s="93"/>
      <c r="C234" s="92"/>
      <c r="D234" s="72"/>
      <c r="E234" s="72"/>
      <c r="F234" s="72"/>
      <c r="G234" s="46" t="s">
        <v>535</v>
      </c>
      <c r="H234" s="47" t="s">
        <v>401</v>
      </c>
      <c r="I234" s="47"/>
      <c r="J234" s="48">
        <v>0</v>
      </c>
      <c r="K234" s="48">
        <f t="shared" si="30"/>
        <v>0</v>
      </c>
      <c r="L234" s="48"/>
      <c r="M234" s="48"/>
      <c r="N234" s="48"/>
      <c r="O234" s="48"/>
      <c r="P234" s="48"/>
      <c r="Q234" s="48"/>
      <c r="R234" s="48"/>
      <c r="S234" s="48"/>
      <c r="T234" s="48"/>
      <c r="U234" s="48"/>
      <c r="V234" s="48"/>
      <c r="W234" s="48"/>
      <c r="X234" s="48"/>
      <c r="Y234" s="48">
        <f t="shared" si="35"/>
        <v>0</v>
      </c>
      <c r="Z234" s="48">
        <f t="shared" si="36"/>
        <v>0</v>
      </c>
      <c r="AA234" s="48">
        <f t="shared" si="36"/>
        <v>0</v>
      </c>
      <c r="AB234" s="49">
        <f t="shared" si="33"/>
        <v>0</v>
      </c>
    </row>
    <row r="235" spans="1:28" ht="22.5">
      <c r="A235" s="213"/>
      <c r="B235" s="93"/>
      <c r="C235" s="92"/>
      <c r="D235" s="72"/>
      <c r="E235" s="72"/>
      <c r="F235" s="72"/>
      <c r="G235" s="46" t="s">
        <v>536</v>
      </c>
      <c r="H235" s="47" t="s">
        <v>402</v>
      </c>
      <c r="I235" s="47"/>
      <c r="J235" s="48">
        <v>0</v>
      </c>
      <c r="K235" s="48">
        <f t="shared" si="30"/>
        <v>0</v>
      </c>
      <c r="L235" s="48"/>
      <c r="M235" s="48"/>
      <c r="N235" s="48"/>
      <c r="O235" s="48"/>
      <c r="P235" s="48"/>
      <c r="Q235" s="48"/>
      <c r="R235" s="48"/>
      <c r="S235" s="48"/>
      <c r="T235" s="48"/>
      <c r="U235" s="48"/>
      <c r="V235" s="48"/>
      <c r="W235" s="48"/>
      <c r="X235" s="48"/>
      <c r="Y235" s="48">
        <f t="shared" si="35"/>
        <v>0</v>
      </c>
      <c r="Z235" s="48">
        <f t="shared" si="36"/>
        <v>0</v>
      </c>
      <c r="AA235" s="48">
        <f t="shared" si="36"/>
        <v>0</v>
      </c>
      <c r="AB235" s="49">
        <f t="shared" si="33"/>
        <v>0</v>
      </c>
    </row>
    <row r="236" spans="1:28" ht="33.75">
      <c r="A236" s="213"/>
      <c r="B236" s="93"/>
      <c r="C236" s="92"/>
      <c r="D236" s="72"/>
      <c r="E236" s="72"/>
      <c r="F236" s="72"/>
      <c r="G236" s="46" t="s">
        <v>537</v>
      </c>
      <c r="H236" s="47" t="s">
        <v>403</v>
      </c>
      <c r="I236" s="47"/>
      <c r="J236" s="48">
        <v>0</v>
      </c>
      <c r="K236" s="48">
        <f t="shared" si="30"/>
        <v>0</v>
      </c>
      <c r="L236" s="48"/>
      <c r="M236" s="48"/>
      <c r="N236" s="48"/>
      <c r="O236" s="48"/>
      <c r="P236" s="48"/>
      <c r="Q236" s="48"/>
      <c r="R236" s="48"/>
      <c r="S236" s="48"/>
      <c r="T236" s="48"/>
      <c r="U236" s="48"/>
      <c r="V236" s="48"/>
      <c r="W236" s="48"/>
      <c r="X236" s="48"/>
      <c r="Y236" s="48">
        <f t="shared" si="35"/>
        <v>0</v>
      </c>
      <c r="Z236" s="48">
        <f t="shared" si="36"/>
        <v>0</v>
      </c>
      <c r="AA236" s="48">
        <f t="shared" si="36"/>
        <v>0</v>
      </c>
      <c r="AB236" s="49">
        <f t="shared" si="33"/>
        <v>0</v>
      </c>
    </row>
  </sheetData>
  <mergeCells count="165">
    <mergeCell ref="A134:A145"/>
    <mergeCell ref="A146:A155"/>
    <mergeCell ref="A78:A94"/>
    <mergeCell ref="A95:A130"/>
    <mergeCell ref="A131:A133"/>
    <mergeCell ref="A195:A210"/>
    <mergeCell ref="A211:A236"/>
    <mergeCell ref="A156:A174"/>
    <mergeCell ref="A182:A194"/>
    <mergeCell ref="A175:A181"/>
    <mergeCell ref="A4:A27"/>
    <mergeCell ref="A28:A42"/>
    <mergeCell ref="A43:A77"/>
    <mergeCell ref="F2:F3"/>
    <mergeCell ref="E2:E3"/>
    <mergeCell ref="D2:D3"/>
    <mergeCell ref="C2:C3"/>
    <mergeCell ref="B2:B3"/>
    <mergeCell ref="A2:A3"/>
    <mergeCell ref="C73:C77"/>
    <mergeCell ref="B28:B42"/>
    <mergeCell ref="C28:C31"/>
    <mergeCell ref="C32:C35"/>
    <mergeCell ref="C36:C42"/>
    <mergeCell ref="B43:B77"/>
    <mergeCell ref="C43:C50"/>
    <mergeCell ref="B211:B236"/>
    <mergeCell ref="C211:C219"/>
    <mergeCell ref="C220:C226"/>
    <mergeCell ref="C227:C236"/>
    <mergeCell ref="M2:X2"/>
    <mergeCell ref="L2:L3"/>
    <mergeCell ref="K2:K3"/>
    <mergeCell ref="I2:I3"/>
    <mergeCell ref="H2:H3"/>
    <mergeCell ref="G2:G3"/>
    <mergeCell ref="B175:B181"/>
    <mergeCell ref="C175:C181"/>
    <mergeCell ref="B182:B194"/>
    <mergeCell ref="C182:C187"/>
    <mergeCell ref="C188:C194"/>
    <mergeCell ref="B195:B210"/>
    <mergeCell ref="C195:C202"/>
    <mergeCell ref="C203:C210"/>
    <mergeCell ref="B146:B155"/>
    <mergeCell ref="C146:C149"/>
    <mergeCell ref="C150:C151"/>
    <mergeCell ref="C152:C155"/>
    <mergeCell ref="B156:B174"/>
    <mergeCell ref="C156:C161"/>
    <mergeCell ref="C162:C166"/>
    <mergeCell ref="C167:C171"/>
    <mergeCell ref="C172:C174"/>
    <mergeCell ref="B78:B94"/>
    <mergeCell ref="C80:C81"/>
    <mergeCell ref="C82:C87"/>
    <mergeCell ref="C88:C91"/>
    <mergeCell ref="C92:C94"/>
    <mergeCell ref="C127:C130"/>
    <mergeCell ref="B131:B133"/>
    <mergeCell ref="C131:C133"/>
    <mergeCell ref="B134:B145"/>
    <mergeCell ref="C134:C138"/>
    <mergeCell ref="C139:C145"/>
    <mergeCell ref="B95:B130"/>
    <mergeCell ref="C95:C99"/>
    <mergeCell ref="C100:C102"/>
    <mergeCell ref="C103:C105"/>
    <mergeCell ref="C106:C107"/>
    <mergeCell ref="C108:C109"/>
    <mergeCell ref="C110:C112"/>
    <mergeCell ref="C113:C115"/>
    <mergeCell ref="C116:C122"/>
    <mergeCell ref="C123:C126"/>
    <mergeCell ref="C51:C53"/>
    <mergeCell ref="C54:C57"/>
    <mergeCell ref="C58:C63"/>
    <mergeCell ref="C64:C72"/>
    <mergeCell ref="B4:B27"/>
    <mergeCell ref="C4:C9"/>
    <mergeCell ref="C10:C13"/>
    <mergeCell ref="C14:C16"/>
    <mergeCell ref="C17:C20"/>
    <mergeCell ref="C21:C24"/>
    <mergeCell ref="C25:C27"/>
    <mergeCell ref="I4:I6"/>
    <mergeCell ref="I7:I9"/>
    <mergeCell ref="L4:L6"/>
    <mergeCell ref="L7:L9"/>
    <mergeCell ref="D10:D11"/>
    <mergeCell ref="I10:I11"/>
    <mergeCell ref="D4:D6"/>
    <mergeCell ref="D7:D9"/>
    <mergeCell ref="E4:E6"/>
    <mergeCell ref="F4:F6"/>
    <mergeCell ref="E7:E9"/>
    <mergeCell ref="F7:F9"/>
    <mergeCell ref="I12:I13"/>
    <mergeCell ref="L10:L11"/>
    <mergeCell ref="L12:L13"/>
    <mergeCell ref="D14:D16"/>
    <mergeCell ref="E14:E16"/>
    <mergeCell ref="F14:F16"/>
    <mergeCell ref="I14:I16"/>
    <mergeCell ref="L14:L16"/>
    <mergeCell ref="D12:D13"/>
    <mergeCell ref="E10:E11"/>
    <mergeCell ref="F10:F11"/>
    <mergeCell ref="E12:E13"/>
    <mergeCell ref="F12:F13"/>
    <mergeCell ref="D25:D27"/>
    <mergeCell ref="E25:E27"/>
    <mergeCell ref="F25:F27"/>
    <mergeCell ref="D28:D31"/>
    <mergeCell ref="E28:E31"/>
    <mergeCell ref="F28:F31"/>
    <mergeCell ref="I17:I18"/>
    <mergeCell ref="I19:I20"/>
    <mergeCell ref="L17:L18"/>
    <mergeCell ref="L19:L20"/>
    <mergeCell ref="D21:D24"/>
    <mergeCell ref="E21:E24"/>
    <mergeCell ref="F21:F24"/>
    <mergeCell ref="D17:D18"/>
    <mergeCell ref="D19:D20"/>
    <mergeCell ref="E17:E18"/>
    <mergeCell ref="F17:F18"/>
    <mergeCell ref="E19:E20"/>
    <mergeCell ref="F19:F20"/>
    <mergeCell ref="D43:D50"/>
    <mergeCell ref="E43:E50"/>
    <mergeCell ref="F43:F50"/>
    <mergeCell ref="D51:D53"/>
    <mergeCell ref="E51:E53"/>
    <mergeCell ref="F51:F53"/>
    <mergeCell ref="D37:D38"/>
    <mergeCell ref="D39:D40"/>
    <mergeCell ref="E37:E38"/>
    <mergeCell ref="F37:F38"/>
    <mergeCell ref="E39:E40"/>
    <mergeCell ref="F39:F40"/>
    <mergeCell ref="D64:D72"/>
    <mergeCell ref="E64:E72"/>
    <mergeCell ref="F64:F72"/>
    <mergeCell ref="D73:D77"/>
    <mergeCell ref="E73:E77"/>
    <mergeCell ref="F73:F77"/>
    <mergeCell ref="D54:D57"/>
    <mergeCell ref="E54:E57"/>
    <mergeCell ref="F54:F57"/>
    <mergeCell ref="D58:D63"/>
    <mergeCell ref="E58:E63"/>
    <mergeCell ref="F58:F63"/>
    <mergeCell ref="D80:D81"/>
    <mergeCell ref="E80:E81"/>
    <mergeCell ref="F80:F81"/>
    <mergeCell ref="D88:D89"/>
    <mergeCell ref="D90:D91"/>
    <mergeCell ref="E88:E89"/>
    <mergeCell ref="E90:E91"/>
    <mergeCell ref="F88:F89"/>
    <mergeCell ref="F90:F91"/>
    <mergeCell ref="D82:D87"/>
    <mergeCell ref="E82:E87"/>
    <mergeCell ref="F82:F87"/>
  </mergeCell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Ergün Türk</dc:creator>
  <cp:lastModifiedBy>A</cp:lastModifiedBy>
  <dcterms:created xsi:type="dcterms:W3CDTF">2014-06-27T06:13:37Z</dcterms:created>
  <dcterms:modified xsi:type="dcterms:W3CDTF">2016-01-22T12:08:03Z</dcterms:modified>
</cp:coreProperties>
</file>